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E:\= DATA PEKERJAAN 2020 =\1. PKS\7. Laporan-Laporan\"/>
    </mc:Choice>
  </mc:AlternateContent>
  <xr:revisionPtr revIDLastSave="0" documentId="13_ncr:1_{4D9A1D98-1A81-4A9D-8226-1432F1748E69}" xr6:coauthVersionLast="47" xr6:coauthVersionMax="47" xr10:uidLastSave="{00000000-0000-0000-0000-000000000000}"/>
  <bookViews>
    <workbookView xWindow="11424" yWindow="0" windowWidth="11712" windowHeight="12336" xr2:uid="{00000000-000D-0000-FFFF-FFFF00000000}"/>
  </bookViews>
  <sheets>
    <sheet name="Pemda" sheetId="1" r:id="rId1"/>
    <sheet name="K-L-PT-SWASTA" sheetId="4" r:id="rId2"/>
    <sheet name="Olah 2020" sheetId="5" r:id="rId3"/>
  </sheets>
  <definedNames>
    <definedName name="_xlnm._FilterDatabase" localSheetId="1" hidden="1">'K-L-PT-SWASTA'!$A$3:$K$34</definedName>
    <definedName name="_xlnm._FilterDatabase" localSheetId="0" hidden="1">Pemda!$A$6:$M$40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5" l="1"/>
  <c r="D19" i="5"/>
  <c r="D18" i="5"/>
  <c r="D17" i="5"/>
  <c r="L35" i="4"/>
  <c r="N41" i="1"/>
  <c r="G4" i="5"/>
</calcChain>
</file>

<file path=xl/sharedStrings.xml><?xml version="1.0" encoding="utf-8"?>
<sst xmlns="http://schemas.openxmlformats.org/spreadsheetml/2006/main" count="589" uniqueCount="316">
  <si>
    <t>JUDUL KERJA SAMA</t>
  </si>
  <si>
    <t>MITRA KERJA SAMA</t>
  </si>
  <si>
    <t>NO</t>
  </si>
  <si>
    <t>NOMOR DOKUMEN</t>
  </si>
  <si>
    <t>MASA BERLAKU</t>
  </si>
  <si>
    <t>IMPLEMENTASI</t>
  </si>
  <si>
    <t>PELAKSANA</t>
  </si>
  <si>
    <t>KATEGORI</t>
  </si>
  <si>
    <t>Kerja Sama Triwulan 1</t>
  </si>
  <si>
    <t>DAFTAR DOKUMEN KERJA SAMA DENGAN PEMERINTAH DAERAH TAHUN 2020</t>
  </si>
  <si>
    <t>DAFTAR DOKUMEN KERJA SAMA DENGAN KEMENTERIAN/LEMBAGA/
PERGURUAN TINGGI/SWASTA TAHUN 2020</t>
  </si>
  <si>
    <t>Kabupaten Batanghari</t>
  </si>
  <si>
    <t>Kesepakatan Bersama</t>
  </si>
  <si>
    <t>Penyelenggaraan, Pengembangan dan Pemanfaatan Data dan Informasi Geospasial di Kabupaten Batanghari</t>
  </si>
  <si>
    <t>Nomor : 18.1/KA-BIG/KP.05/2/2020
Nomor : 118/05/KB/BAG.KS/2020</t>
  </si>
  <si>
    <t>18 Februari 2020
s/d
18 Februari 2021</t>
  </si>
  <si>
    <t>Ditindaklanjuti dengan PKS tentang Pembangunan Simpul Jaringan informasi Geospasial Daerah di Kab. Batanghari pada 18 Februari 2020</t>
  </si>
  <si>
    <t>Perjanjian Kerja Sama</t>
  </si>
  <si>
    <t>Pembangunan Simpul Jaringan Informasi Geospasial Daerah di Kabupaten Batanghari</t>
  </si>
  <si>
    <t>Nomor : 118/06/PKS/BAG.KS/2020
Nomor : 18.4/SESMA-BIG/HK.01.03/2020</t>
  </si>
  <si>
    <t>PPPKS</t>
  </si>
  <si>
    <t>PPPKS, PSKIG, PPIG</t>
  </si>
  <si>
    <t>18 Februari 2020
s/d
18 Februari 2023</t>
  </si>
  <si>
    <t>- Telah diadakan sosialisasi tentang pembangunan simpul jaringan dan assesment awal oleh tim PSKIG di Kab. Batanghari</t>
  </si>
  <si>
    <t>Kota Jambi</t>
  </si>
  <si>
    <t>Penyelenggaraan, Pengembangan dan Pemanfaatan Data dan Informasi Geospasial di Kota Jambi</t>
  </si>
  <si>
    <t>Nomor : 03/MOU/HKU/2020
Nomor : 18.2/KA-BIG/HK.01.03/2/2020</t>
  </si>
  <si>
    <t>- Ditindaklanjuti dengan PKS tentang Pembuatan Unsur Peta Dasar Skala Besar untuk Rencana Detail Tata Ruang Kota Jambi pada 18 Februari 2020.
- Kerja Sama dilakukan dengan metode swakelola tipe II (PNBP)</t>
  </si>
  <si>
    <t>Pembuatan Unsur Peta Dasar Skala Besar untuk Rencana Detail Tata Ruang Kota Jambi</t>
  </si>
  <si>
    <t>PPPKS, PPRT</t>
  </si>
  <si>
    <t>- Ditindaklanjuti dengan dokumen Kontrak Kerja Sama Swakelola dan penyusunan bersama Kerangka Acuan Kerja (KAK)</t>
  </si>
  <si>
    <t>Kemenko Bid. Kemaritiman dan investasi
Kementerian Perhubungan
Kementerian Lingkungan Hidup dan Kehutanan
Kementerian Pariwisata dan Ekonomi Kreatif
Tentara Nasional Indonesia</t>
  </si>
  <si>
    <t>Keselamatan Pelayaran dan Perlindungan maritim</t>
  </si>
  <si>
    <t>12 Februari 2020
s/d
12 Februari 2024</t>
  </si>
  <si>
    <t>PKLP, PPPKS</t>
  </si>
  <si>
    <t>Pengelolaan Kawasan konservasi Perairan dan Wisata Bahari</t>
  </si>
  <si>
    <t>12 Februari 2020
s/d
12 Februari 2025</t>
  </si>
  <si>
    <t>PKLP, PPIT, PPPKS</t>
  </si>
  <si>
    <t>Kementerian Pekerjaan Umum dan Perumahan Rakyat
Badan Pengkajian dan Penerapan Teknologi
PT Riset Perkebunan Nusantara
Lembaga Ilmu Pengetahuan Indonesia
Kementerian Lingkungan Hidup dan Kehutanan
Kementerian Perindustrian
Badan Tenaga Nuklir Nasional
PT Interna Kawa Setia</t>
  </si>
  <si>
    <t>Konsorsium Prioritas Nasional Bangunan Tahan Gempa, Tahan Api, Cepat Bangun dan Murah</t>
  </si>
  <si>
    <t>13 Februari 2020
s/d
13 Februari 2025</t>
  </si>
  <si>
    <t>Bid. Penelitian PPPKS</t>
  </si>
  <si>
    <t xml:space="preserve">KETERANGAN </t>
  </si>
  <si>
    <t>Badan Pengkajian dan Penerapan Teknologi
Kementerian Kelautan dan Perikanan
Kementerian Perindustrian
Universitas Brawijaya
Unniversitas Airlangga
PT Garam (Persero)
PT Indonesia Power</t>
  </si>
  <si>
    <t>Konsorsium Prioritas Riset Nasional Garam Industri Terintegrasi</t>
  </si>
  <si>
    <t>24 Februari 2020
s/d
24 Februari 2025</t>
  </si>
  <si>
    <t>Dokumen masih di BPPT</t>
  </si>
  <si>
    <t>KETERANGAN</t>
  </si>
  <si>
    <t>Dokumen selesai</t>
  </si>
  <si>
    <t>KONTAK</t>
  </si>
  <si>
    <t>Diskominfotik:
Rikki (0852-0851-5861)
Indria Siska (0852-6694-1149)</t>
  </si>
  <si>
    <t>Dinas PUPR
Laswanto (0812-7492-6463)</t>
  </si>
  <si>
    <t>Triwulan 1</t>
  </si>
  <si>
    <t>Kabupaten Lahat</t>
  </si>
  <si>
    <t>Penyelenggaraan, Pengembangan dan Pemanfaatan Data dan Informasi Geospasial di Kabupaten Lahat</t>
  </si>
  <si>
    <t>Sudah ditindaklanjuti dengan PKS Diklat dan Pengembangan Simpul JIGD</t>
  </si>
  <si>
    <t>Nomor: 134.4/10/KSDPK.II/2020
Nomor: 18.2/KA-BIG/HK.01.03/3/2020</t>
  </si>
  <si>
    <t>Pengembangan Simpul Jaringan Informasi Geospasial di Kabupaten Lahat</t>
  </si>
  <si>
    <t>Nomor: 134.4/11/KSDPK.II/2020
Nomor: 18.4/PPKS-BIG/HK.01.03/3/2020</t>
  </si>
  <si>
    <t>Nomor: 134.4/12/KSDPK.II/2020
Nomor: B-12.14/SKIG-BIG/IIG.02.02/03/2020</t>
  </si>
  <si>
    <t>Peningkatan Kompetensi Sumber Daya Manusia Bidang Informasi Geospasial di Kabupaten Lahat</t>
  </si>
  <si>
    <t>18 Maret 2020
s/d
18 Maret 2022</t>
  </si>
  <si>
    <t>18 Maret 2020
s/d
31 Desember 2020</t>
  </si>
  <si>
    <t>18 Maret 2020
s/d
18 Maret 2024</t>
  </si>
  <si>
    <t>PPPKS, Balai Diklat Geospasial</t>
  </si>
  <si>
    <t>Kabupaten Langkat</t>
  </si>
  <si>
    <t>Penyelenggaraan, Pengembangan dan Pemanfaatan Data dan Informasi Geospasial di Kabupaten Langkat</t>
  </si>
  <si>
    <t>Nomor : 
Nomor : 18.1/KA-BIG/HK.01.03/3/2020</t>
  </si>
  <si>
    <t>18 Maret 2020
s/d
18 Maret 2021</t>
  </si>
  <si>
    <t>Dokumen di Langkat</t>
  </si>
  <si>
    <t>Kabupaten Sampang</t>
  </si>
  <si>
    <t>Penyelenggaraan, Pengembangan dan Pemanfaatan Data dan Informasi Geospasial di Kabupaten Sampang</t>
  </si>
  <si>
    <t>Nomor : 415.4/08/III/KSB/434.011/2020
Nomor : 17.1/KA-BIG/HK.01.03/3/2020</t>
  </si>
  <si>
    <t>17 Maret 2020
s/d
17 Maret 2021</t>
  </si>
  <si>
    <t>Sudah ditindaklanjuti dengan PKS Penyusunan Unsur Peta Dasar skala besar</t>
  </si>
  <si>
    <t>Pembuatan Unsur Peta Dasar Skala Besar di Kabupaten Sampang</t>
  </si>
  <si>
    <t>Nomor : 415.4/08/II/PKS/434.011/2020
Nomor : 18.6/SESMA-BIG/HK.01.03/3/2020</t>
  </si>
  <si>
    <t>Kabupaten  Sampang</t>
  </si>
  <si>
    <t>Kontrak Swakelola</t>
  </si>
  <si>
    <t>Nomor : 1/PPK-4/SPK/434.301/II/2020
Nomor : 23.1/PPKS-BIG/HK.01.03/3/2020</t>
  </si>
  <si>
    <t>23 Maret 2020
s/d
20 November 2020</t>
  </si>
  <si>
    <t>Ditindaklanjuti dengan Kontrak Swakelola</t>
  </si>
  <si>
    <t>PPPKS, Balai Layanan Jasa dan Produk Geospasial</t>
  </si>
  <si>
    <t>Nomor : 01/KONT-SWAK/PR/DPUPR/APBD/2020
Nomor : 18.5/PPKS-BIG/HK.01.03/3/2020</t>
  </si>
  <si>
    <t>18 Maret 2020
s/d
November 2020</t>
  </si>
  <si>
    <t>Kota Palangka Raya</t>
  </si>
  <si>
    <t>Penyelenggaraan, Pengembangan dan Pemanfaatan Data dan Informasi Geospasial di Kota Palangka Raya</t>
  </si>
  <si>
    <t>Nomor :        /KSB-KSD/PLK/2020
Nomor : 18.3/KA-BIG/HK.01.03/3/2020</t>
  </si>
  <si>
    <t>Ditindaklanjuti dengan PKS tentang Pengembangan Simpul Jaringan informasi Geospasial</t>
  </si>
  <si>
    <t>Pengembangan Simpul Jaringan Informasi Geospasial di Kota Palangka Raya</t>
  </si>
  <si>
    <t>Nomor: B-12.15/SKIG-BIG/IIG.02.02/3/2020
Nomor:</t>
  </si>
  <si>
    <t>Kota Tanjungpinang</t>
  </si>
  <si>
    <t>Pengembangan Simpul Jaringan Informasi Geospasial di Kota Tanjungpinang</t>
  </si>
  <si>
    <t>Nomor: 048/01/5.16/PKS/2020 
Nomor: B-12.16/SKIG-BIG/IIG.02.02/3/2020</t>
  </si>
  <si>
    <t>18 Maret 2020
s/d
18 Maret 2023</t>
  </si>
  <si>
    <t>Kabupaten Musi Banyuasin</t>
  </si>
  <si>
    <t>Penyelenggaraan, Pengembangan dan Pemanfaatan Data dan Informasi Geospasial di Kabupaten Musi Banyuasin</t>
  </si>
  <si>
    <t xml:space="preserve">Nomor :      /KSB/SETDA-TAPEM/III/2020
Nomor : </t>
  </si>
  <si>
    <t>18 Maret 2020
s/d
18 Maret 2025</t>
  </si>
  <si>
    <t>Kabupaten Jepara</t>
  </si>
  <si>
    <t>Penyelenggaraan, Pengembangan dan Pemanfaatan Data dan Informasi Geospasial di Kabupaten Jepara</t>
  </si>
  <si>
    <t>Nomor: 11.1/KA-BIG/HK.01.03/3/2020
Nomor: 14 TAHUN 2020</t>
  </si>
  <si>
    <t>11 Maret 2020
s/d
11 Maret 2021</t>
  </si>
  <si>
    <t>Sudah ditindaklanjuti dengan PKS Pengembangan Simpul Jaringan Informasi Geospasial</t>
  </si>
  <si>
    <t>Pengembangan Simpul Jaringan Informasi Geospasial di Kabupaten Jepara</t>
  </si>
  <si>
    <t>Nomor: 15 TAHUN 2020
Nomor: B-12.11/SKIG-BIG/IIG.02.02/3/2020</t>
  </si>
  <si>
    <t>12 Maret 2020
s/d
12 Maret 2021</t>
  </si>
  <si>
    <t>Institut Teknologi Nasional</t>
  </si>
  <si>
    <t>Pemutakhiran dan Pengelolaan Data Jaring Kontrol Geodesi di Lokasi Sesar Aktif</t>
  </si>
  <si>
    <t>Nomor : B-12.17/JKGG-BIG/IGD.01/3/2020
Nomor :</t>
  </si>
  <si>
    <t>18 Maret 2020
s/d
31 Desember 2024</t>
  </si>
  <si>
    <t>PJKGG</t>
  </si>
  <si>
    <t>Badan Pengkajian dan Penerapan Teknologi</t>
  </si>
  <si>
    <t>Survei Landas Kontinen Barat Pulau Sumatera</t>
  </si>
  <si>
    <t>Nomor : 18.1/KPA-BIG/PK.05/3/2020
Nomor :        /PKS/BPPT-BIG/03/2020</t>
  </si>
  <si>
    <t>PKLP</t>
  </si>
  <si>
    <t>Badan Penelitian dan Pengembangan Energi dan Sumber Daya Mineral-KemenESDM</t>
  </si>
  <si>
    <t>Penyelenggaraan, Pengembangan dan Pemanfataan Data dan Informasi Geospasial</t>
  </si>
  <si>
    <t>Nomor : 18.8/KA-BIG/HK.01.03/3/2020
Nomor :</t>
  </si>
  <si>
    <t>Nota Kesepahaman</t>
  </si>
  <si>
    <r>
      <t xml:space="preserve">Ditindaklanjuti dengan PKS tentang Kegiatan Survei </t>
    </r>
    <r>
      <rPr>
        <i/>
        <sz val="11"/>
        <color theme="1"/>
        <rFont val="Maiandra GD"/>
        <family val="2"/>
      </rPr>
      <t>Shipborne Gravity</t>
    </r>
  </si>
  <si>
    <r>
      <t xml:space="preserve">Kegiatan Survei </t>
    </r>
    <r>
      <rPr>
        <i/>
        <sz val="11"/>
        <color theme="1"/>
        <rFont val="Maiandra GD"/>
        <family val="2"/>
      </rPr>
      <t>Shipborne Gravity</t>
    </r>
  </si>
  <si>
    <t>Nomor : 800/01/PKS/DPUPR/2020
Nomor : 18.3/SESMA-BIG/HK.01.03/2/2020</t>
  </si>
  <si>
    <t>JENIS KERJA SAMA</t>
  </si>
  <si>
    <t>Non-PNBP</t>
  </si>
  <si>
    <t>PNBP</t>
  </si>
  <si>
    <t>Triwulan 2</t>
  </si>
  <si>
    <t>Badan Siber dan Sandi Negara</t>
  </si>
  <si>
    <t>Pemanfataan Sertifikat Elektronik pada Sistem Elektronik di Badan Informasi Geospasial</t>
  </si>
  <si>
    <t>Nomor : B-29.2/DIIG-BIG/PK.05/4/2020
Nomor : PERJ.61/BSSN/BS/KH.02.01/04/2020</t>
  </si>
  <si>
    <t>29 April 2020
s/d
29 April 2024</t>
  </si>
  <si>
    <t>PPIG</t>
  </si>
  <si>
    <t>Badan Kependudukan dan Keluarga Berencana Nasional</t>
  </si>
  <si>
    <t>Kesepahaman Bersama</t>
  </si>
  <si>
    <t>Pemanfataan Informasi Geospasial dalam Mendukung Program Pembangunan Keluarga, Kependudukan dan Keluarga Berencana</t>
  </si>
  <si>
    <t>18 Mei 2020
s/d
18 Mei 2025</t>
  </si>
  <si>
    <t>Mutual Non-Disclosure Agreement</t>
  </si>
  <si>
    <t>29 Mei 2020
s/d
29 Mei 2023</t>
  </si>
  <si>
    <t>Ordnance Survey International Services Limited (UK)</t>
  </si>
  <si>
    <t>Badan Restorasi Gambut</t>
  </si>
  <si>
    <t>Adendum Perjanjian Kerja Sama</t>
  </si>
  <si>
    <t>Penyelenggaraan Informasi Geospasial untuk Mendukung Restorasi Gambut</t>
  </si>
  <si>
    <t>Nomor: PKS.1/D1/5/2020
Nomor: 11.1/SESMA-BIG/HK.01.03/5/2020</t>
  </si>
  <si>
    <t>11 Mei 2020
s/d
31 Desember 2020</t>
  </si>
  <si>
    <t>Kerja Sama Triwulan 2</t>
  </si>
  <si>
    <t>Adendum Kontrak Kerja Sama</t>
  </si>
  <si>
    <t>Nomor : 4/PPK-4/SPK/434.301/VI/2020
Nomor : 9.1/PPKS-BIG/HK.01.03/6/2020</t>
  </si>
  <si>
    <t>9 Juni 2020
s/d
20 November 2020</t>
  </si>
  <si>
    <t>Rumah Sakit Umum Daerah Cibinong</t>
  </si>
  <si>
    <r>
      <t xml:space="preserve">Penyediaan Jasa Jaminan Pemeriksaan Kesehatan atau </t>
    </r>
    <r>
      <rPr>
        <i/>
        <sz val="11"/>
        <color theme="1"/>
        <rFont val="Maiandra GD"/>
        <family val="2"/>
      </rPr>
      <t xml:space="preserve">Medical Check Up </t>
    </r>
    <r>
      <rPr>
        <sz val="11"/>
        <color theme="1"/>
        <rFont val="Maiandra GD"/>
        <family val="2"/>
      </rPr>
      <t>pada Seleksi Terbuka Jabatan Pimpinan Tinggi Pratama Badan Informasi Geospasial</t>
    </r>
  </si>
  <si>
    <t xml:space="preserve">Nomor: 445/4224-UM
Nomor: </t>
  </si>
  <si>
    <t>14 April 2020
s/d
31 Desember 2020</t>
  </si>
  <si>
    <t>Sudah dilaksanakan pemeriksaan kesehatan pada peserta seleksi sebanyak ..... Orang pada bulan Juni 2020</t>
  </si>
  <si>
    <t>Biro PKH, Bagian Kepegawaian</t>
  </si>
  <si>
    <t>Nomor: 22/KSM/G2/2020
Nomor: 18.1/KA-BIG/HK.01.03/5/2020</t>
  </si>
  <si>
    <t>Triwulan 3</t>
  </si>
  <si>
    <t>Kerja Sama Triwulan 3</t>
  </si>
  <si>
    <t>Kabupaten Flores Timur</t>
  </si>
  <si>
    <t>Penyelenggaraan, Pengembangan dan Pemanfaatan Data dan Informasi Geospasial di wilayah Kabupaten Flores Timur</t>
  </si>
  <si>
    <t>14 Juli 2020
s/d
14 Juli 2025</t>
  </si>
  <si>
    <t>Nota Kesepakatan Bersama</t>
  </si>
  <si>
    <t>Kabupaten Tanah Datar</t>
  </si>
  <si>
    <t>Penyelenggaraan, Pengembangan dan Pemanfaatan Data dan Informasi Geospasial di wilayah Kabupaten Tanah Datar</t>
  </si>
  <si>
    <t>Nomor : HK.180/      /MOU/PEMKAB FLT/2020
Nomor : 14.1/KA-BIG/HK.01.03/7/2020</t>
  </si>
  <si>
    <t>Nomor : 07/KB/BTD.2020
Nomor : 30.1/KA-BIG/HK.01.03/7/2020</t>
  </si>
  <si>
    <t>30 Juli 2020
s/d
30 Juli 2025</t>
  </si>
  <si>
    <t>Nota Kesepakatan</t>
  </si>
  <si>
    <t>Rencana Kerja</t>
  </si>
  <si>
    <t>Pekerjaan Seamless Peta 1:5000 Kabupaten Tanah Datar</t>
  </si>
  <si>
    <t>Nomor : 600/04.3/DPU-TR/2020
Nomor :</t>
  </si>
  <si>
    <t>30 Juli 2020
s/d
Desember 2020</t>
  </si>
  <si>
    <t>PPPKS, Balai Layanan Jasa dan Produk Geospasial, PPRT</t>
  </si>
  <si>
    <t>Sudah ditindaklanjuti dengan Rencana Kerja tentang Pekerjaan Seamless Peta 1:5000 di Kabupaten Tanah Datar</t>
  </si>
  <si>
    <t>Universitas Terbuka</t>
  </si>
  <si>
    <t>Kontrak Kerja Sama Swakelola</t>
  </si>
  <si>
    <t>Nomor : 600/04.2/DPU-TR/2020
Nomor : 3.3/PPKS-BIG/HK.01.03/8/2020</t>
  </si>
  <si>
    <t>3 Agustus 2020
s/d
Desember 2020</t>
  </si>
  <si>
    <t>PPRT, Balai Layanan Jasa dan Produk Geospasial</t>
  </si>
  <si>
    <t>Kontrak Kerja Sama</t>
  </si>
  <si>
    <t>Sudah ditindaklanjuti dengan Kontrak Kerja Sama</t>
  </si>
  <si>
    <t>Dokumen di Tanah Datar</t>
  </si>
  <si>
    <t>Pemanfaatan dan Pengembangan Ilmu Pengetahuan dan Teknologi serta Tri Dharma Perguruan Tinggi Terkait Geospasial</t>
  </si>
  <si>
    <t>Nomor: 8.1/KA-BIG/HK.01.03/7/2020
Nomor: 3303/UN31.WR.4/HK.08.00/2020</t>
  </si>
  <si>
    <t>8 Juli 2020
s/d
8 Juli 2025</t>
  </si>
  <si>
    <t>Universitas Cenderawasih</t>
  </si>
  <si>
    <t>Pemanfaatan dan Pengembangan Ilmu Pengetahuan dan Teknologi terkait Informasi Geospasial</t>
  </si>
  <si>
    <t>Nomor : 15.1/KA-BIG/HK.01.03/7/2020
Nomor : 198/UN20/KS/2020</t>
  </si>
  <si>
    <t>15 Juli 2020
s/d
15 Juli 2025</t>
  </si>
  <si>
    <t>Ditindaklanjuti dengan PKS tentang Pembentukan PPIIG Uncen</t>
  </si>
  <si>
    <t>Pembentukan Pusat Pengembangan Infrastruktur Informasi Geospasial di Universitas Cenderawasih</t>
  </si>
  <si>
    <t>Nomor : B-16.2/SKIG-BIG/PK.05/7/2020
Nomor : 199/UN20.4/KS/2020</t>
  </si>
  <si>
    <t>16 Juli 2020
s/d
16 Juli 2025</t>
  </si>
  <si>
    <t>PSKIG</t>
  </si>
  <si>
    <t>PT Pos Indonesia</t>
  </si>
  <si>
    <t>Jasa Pengiriman Surat dan Paket</t>
  </si>
  <si>
    <t>Nomor : 010/PKS-ALDO/IV/2018
Nomor : 3.2/PPKS-BIG/HK.01.03/8/2020</t>
  </si>
  <si>
    <t>3 Agustus 2020
s/d
31 Juli 2023</t>
  </si>
  <si>
    <t>Sudah diterbitkan SK Rektor tentang Pembentukan Organisasi PPIIG Uncen</t>
  </si>
  <si>
    <t>Terimplementasi dengan kegiatan pengiriman surat dan paket dari BIG melalui PT Pos Indonesia</t>
  </si>
  <si>
    <t>Balai Layanan Jasa dan Produk Geospasial</t>
  </si>
  <si>
    <t>Kementerian Koordinator Bidang Kemaritiman dan Investasi
Kementerian Energi dan Sumber Daya Mineral
Kementerian Kelautan dan Perikanan
Kementerian Perhubungan
Kementerian Perencanaan Pembangunan Nasional/Badan Perencanaan Pembangunan Nasional
Tentara Nasional Indonesia
Badan Informasi Geospasial
Badan Pengkajian dan Penerapan Teknologi
Lembaga Ilmu Pengetahuan Indonesia
Lembaga Penerbangan dan Antariksa Nasional
Badan Meteorologi, Klimatologi dan Geofisika</t>
  </si>
  <si>
    <t>Sinergi Penyelenggaraan Data dan Informasi Kelautan untuk Pembangunan Nasional</t>
  </si>
  <si>
    <t>Nomor : 2/NKB/MARVES/VIII/2020
Nomor : 
Nomor : 03/MEN-KP/KB/VIII/2020
Nomor : PJ 85 TAHUN 2020
Nomor : NKB 03/M.PPN/08/2020
Nomor : NK/18/VIII/2020/TNI
Nomor : 31.1/KA-BIG/HK.01.03/8/2020
Nomor : 25/MOU/BPPT-KEMENKOMARVES/08/2020
Nomor : 179/KS/LIPI/VIII/2020
Nomor : 32/KS.00/08/2020
Nomor : MoU/016/KB/DN/VIII/2020</t>
  </si>
  <si>
    <t>31 Agustus 2020
s/d
31 Agustus 2025</t>
  </si>
  <si>
    <t>PPPKS, PKLP</t>
  </si>
  <si>
    <t>Dokumen masih di KemenkoMarves</t>
  </si>
  <si>
    <t>Telah diterbitkan tanda tangan elektronik bersertifikat BSrE untuk pejabat Es 1 dan 2</t>
  </si>
  <si>
    <t>Telah disusun Rencana Kerja detail untuk pelaksanaan kegiatan hingga akhir tahun 2020</t>
  </si>
  <si>
    <t>PPIT, PSKIG, PPIG</t>
  </si>
  <si>
    <t>PKS sedang dalam pembahasan</t>
  </si>
  <si>
    <t>Kedeputian bidang IGD</t>
  </si>
  <si>
    <t>Nomor : 11.1/PPK-PKLP/UM.07/8/2020
Nomor : 03/Teksurla-TPSA/KS.00.00/VIII/2020</t>
  </si>
  <si>
    <t>11 Agustus 2020
s/d
28 November 2020</t>
  </si>
  <si>
    <t>Survei sedang dilaksanakan</t>
  </si>
  <si>
    <t>Ditindaklanjuti dengan Kontrak Kerja Sama Swakelola</t>
  </si>
  <si>
    <t>Nomor: 14/KS-NK/Lp/2020
Nomor: 03/PKS/BPPT-PRN PTM/02/2020
Nomor: 161/PPK/SPKS/I/2020
Nomor: B-80/IPH.4/KS.02.04/I/2020
Nomor: PKS.2/P3HH/HKSD/HMS.2/1/2020
Nomor:
Nomor: B-188/BATAN/AIR/KS 00 01/02/2020
Nomor: 0179/IPK.1/HK/II/2020
Nomor: 13.1/SESMA-BIG/HK.01.03/2/2020
Nomor:     /UN1.FTK/LKFT/HM/2020
Nomor:
Nomor: 001/PKS/PTIS/II/2020</t>
  </si>
  <si>
    <t>Kabupaten Situbondo</t>
  </si>
  <si>
    <t>Pengembangan Simpul Jaringan Informasi Geospasial Nasional di Kabupaten Situbondo</t>
  </si>
  <si>
    <t>Nomor : 050/423/431.301.4/2020
Nomor : 1.2/SESMA-BIG/HK.01.03/9/2020</t>
  </si>
  <si>
    <t>1 September 2020
s/d
1 Februari 2021</t>
  </si>
  <si>
    <t>PSKIG, PPIG</t>
  </si>
  <si>
    <t>Ditindaklanjuti dengan Kontrak Kerja Sama tentang Bimbingan Teknis Simpul Jaringan Informasi Geospasial Nasional</t>
  </si>
  <si>
    <t>Bimbingan Teknis Simpul Jaringan Informasi Geospasial Nasional di Kabupaten Situbondo</t>
  </si>
  <si>
    <t>Nomor : 050 /           /431.301.4/2020
Nomor : 1.3/PPKS-BIG/HK.01.03/9/2020</t>
  </si>
  <si>
    <t>1 September 2020
s/d
2 November 2020</t>
  </si>
  <si>
    <t>Kota Madiun</t>
  </si>
  <si>
    <t>Penyelenggaraan, Pengembangan dan Pemanfaatan Data dan Informasi Geospasial di Wilayah Kota Madiun</t>
  </si>
  <si>
    <t>Nomor : 130/18/401.011/2020
Nomor : 2.1/KA-BIG/HK.01.03/9/2020</t>
  </si>
  <si>
    <t>2 September 2020
s/d
2 September 2025</t>
  </si>
  <si>
    <t>Ditindaklanjuti dengan PKS tentang pekerjaan pembuatan CSRT Terorthorektifikasi</t>
  </si>
  <si>
    <t>Jasa Konsultansi Pembuatan Citra Satelit Resolusi Tinggi Terorthorektifikasi</t>
  </si>
  <si>
    <t>Nomor : 050/PA/2550/401.110/2020
Nomor : 10.1/SESMA-BIG/HK.01.03/9/2020</t>
  </si>
  <si>
    <t>10 September 2020
s/d
10 Desember 2020</t>
  </si>
  <si>
    <t>PPPKS, Balai Layanan Jasa dan Produk Geospasial dan PPRT</t>
  </si>
  <si>
    <t>Ditindaklanjuti dengan Kontrak Kerja Sama</t>
  </si>
  <si>
    <t>Nomor : 050/PPK-TK/342/401.110/2020
Nomor : 10.2/PPKS-BIG/HK.01.03/9/2020</t>
  </si>
  <si>
    <t>10 September 2020
s/d
8 Desember 2020</t>
  </si>
  <si>
    <t>Balai Layanan Jasa dan Produk Geospasial, PPRT</t>
  </si>
  <si>
    <t>Kabupaten Natuna</t>
  </si>
  <si>
    <t>Pengumpulan dan Pembakuan Nama Rupabumi Unsur Jalan di Kabupaten Natuna</t>
  </si>
  <si>
    <t>Nomor : 415.4/KS-PKS/      /2020 
Nomor : 16.1/PRT-BIG/HK.01.03/9/2020</t>
  </si>
  <si>
    <t>16 September 2020
s/d
31 Desember 2020</t>
  </si>
  <si>
    <t>PPRT</t>
  </si>
  <si>
    <t>Swakelola Tipe 1</t>
  </si>
  <si>
    <t>Universitas Jambi</t>
  </si>
  <si>
    <t>Pembentukan Pusat Pengembangan Infrastruktur Informasi Geospasial di Universitas Jambi</t>
  </si>
  <si>
    <t>14 September 2020
s/d
14 September 2025</t>
  </si>
  <si>
    <t>PKS ini merupakan PKS pengganti dari PKS yang sama tahun 2019 karena terjadi perubahan struktur organisasi di Univ. Jambi yang mengakibatkan perpindahan PPIIG Unja</t>
  </si>
  <si>
    <t>Universitas Gadjah Mada</t>
  </si>
  <si>
    <t>Nomor: 10.3/KA-BIG/HK.01.03/9/2020
Nomor:         /UN1.P/DIT-KAUI/HK/2020</t>
  </si>
  <si>
    <t>10 September 2020
s/d
10 September 2025</t>
  </si>
  <si>
    <t>Merupakan perpanjangan dari MoU yang habis masa berlakunya pada Februari 2020. MoU sebelumnya telah ditindaklanjuti dengan PKS pembentukan PPIIG di UGM</t>
  </si>
  <si>
    <t>Universitas Halu Uleo</t>
  </si>
  <si>
    <t>Nomor : 14.1/KA-BIG/HK.01.03/9/2020
Nomor : 3196/UN29/KS/2020</t>
  </si>
  <si>
    <t>Merupakan perpanjangan dari MoU yang habis masa berlakunya pada Februari 2020. MoU sebelumnya telah ditindaklanjuti dengan PKS pembentukan PPIIG di UHO</t>
  </si>
  <si>
    <t>PSKIG, PPIT, PPIG</t>
  </si>
  <si>
    <t>Triwulan 4</t>
  </si>
  <si>
    <t>Kerja Sama Triwulan 4</t>
  </si>
  <si>
    <t>Penyelenggaraan, Pengembangan dan Pemanfaatan Data dan Informasi Geospasial di Kabupaten Natuna</t>
  </si>
  <si>
    <t>Nomor : 29.1/KA-BIG/HK.01.03/9/2020
Nomor : 415.4/KS-NK/355/2020</t>
  </si>
  <si>
    <t>29 September 2020
s/d
29 September 2023</t>
  </si>
  <si>
    <t>PPRT, Humas dan Kerja Sama</t>
  </si>
  <si>
    <t>Ditindaklanjuti dengan Rencana Kerja</t>
  </si>
  <si>
    <t>Universitas Gunadarma</t>
  </si>
  <si>
    <t>Penyelenggaraan Pendidikan Program Sarjana (S-1) di Universitas Gunadarma</t>
  </si>
  <si>
    <t>Nomor : 20.1/KPA-BIG/HK.01.03/10/2020 
Nomor : 258/REK/UG/X/2020</t>
  </si>
  <si>
    <t>20 Oktober 2020
s/d
22 Maret 2022</t>
  </si>
  <si>
    <t>Sebanyak 3 orang pegawai BIG melaksanakan studi S-1 di Universitas Gunadarma</t>
  </si>
  <si>
    <t>Bag. Kepegawaian</t>
  </si>
  <si>
    <t>Dokumen masih di pihak Gunadarma utk di-TTD</t>
  </si>
  <si>
    <t>Universitas Lampung</t>
  </si>
  <si>
    <t>Nomor : 9.4/KA-BIG/HK.01.03/10/2020
Nomor : 3666/UN26/HK.01.03/2020</t>
  </si>
  <si>
    <t>9 Oktober 2020
s/d
9 Oktober 2025</t>
  </si>
  <si>
    <t>Merupakan perpanjangan MoU yang habis masa berlakunya pada Maret 2020</t>
  </si>
  <si>
    <t>PSKIG, Humas dan Kerjasama</t>
  </si>
  <si>
    <t>Dokumen masih di Unila utk di-TTD</t>
  </si>
  <si>
    <t>MoU</t>
  </si>
  <si>
    <t>IIG</t>
  </si>
  <si>
    <t>IGD</t>
  </si>
  <si>
    <t>Layanan</t>
  </si>
  <si>
    <t>TEMA</t>
  </si>
  <si>
    <t>Lain-lain</t>
  </si>
  <si>
    <t>IGT</t>
  </si>
  <si>
    <t>PPIIG</t>
  </si>
  <si>
    <t>Badan Pengusahaan Kawasan Perdagangan Bebas dan Pelabuhan Bebas Batam</t>
  </si>
  <si>
    <t>Nomor:
Nomor:</t>
  </si>
  <si>
    <t>18 Desember 2020
s/d
18 Desember 2025</t>
  </si>
  <si>
    <t>Ditindaklanjuti dengan PKS tentang</t>
  </si>
  <si>
    <r>
      <t>Pemanfaatan Layanan Data Center Badan Pengusahaan Kawasan Perdagangan Bebas dan Pelabuhan Bebas Batam sebagai Pusat Pemulihan Data/</t>
    </r>
    <r>
      <rPr>
        <i/>
        <sz val="11"/>
        <color theme="1"/>
        <rFont val="Maiandra GD"/>
        <family val="2"/>
      </rPr>
      <t>Disaster Recovery Center</t>
    </r>
  </si>
  <si>
    <t>1 Januai 2021
s/d
31 Desember 2021</t>
  </si>
  <si>
    <t>Humas dan Kerja Sama, PPIG, Biro UK</t>
  </si>
  <si>
    <t>PKS ini merupakan perpanjangan dari PKS yang telah habis masa berlakunya pada 31 Desember 2020. Kerja sama ini telah berlangsung sejak tahun 2015. 
Selama kerja sama terjalin, BIG telah menerima dengan baik Layanan Data Center milik BP Batam, termasuk jaminan kerahasiaan informasi perangkat, jaringan, akses dan fasilitas Data Center.</t>
  </si>
  <si>
    <t>PPIG dan Biro UK</t>
  </si>
  <si>
    <t xml:space="preserve">TEMA </t>
  </si>
  <si>
    <t>PKS Berdasarkan Bidang</t>
  </si>
  <si>
    <t>Lain-Lain</t>
  </si>
  <si>
    <t>Total</t>
  </si>
  <si>
    <t>Rasio kerja sama</t>
  </si>
  <si>
    <t>Pemda</t>
  </si>
  <si>
    <t>Dok di-TTD</t>
  </si>
  <si>
    <t>Dok dilaksanakan</t>
  </si>
  <si>
    <t>Rasio (%)</t>
  </si>
  <si>
    <t>KL</t>
  </si>
  <si>
    <t>PT</t>
  </si>
  <si>
    <t>BUMN/Swasta</t>
  </si>
  <si>
    <t>LN</t>
  </si>
  <si>
    <t>Scan</t>
  </si>
  <si>
    <t>V</t>
  </si>
  <si>
    <t>v</t>
  </si>
  <si>
    <t>-</t>
  </si>
  <si>
    <t>Hanya ada scan, dokumen asli masih di kemenko</t>
  </si>
  <si>
    <t>Tidak ada dokumen cetak, hanya dokumen elektronik</t>
  </si>
  <si>
    <t>Tidak ada dokumen cetak, hanya dokumen digital</t>
  </si>
  <si>
    <t>Dokumen dikirim ke Batam utk TTD BP Batam</t>
  </si>
  <si>
    <t>Batal di-TTD</t>
  </si>
  <si>
    <t>Nomor: 14.2/SKIG-BIG/HK.01.03/9/2020
Nomor: 2593/UN21.9/KS/2020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</si>
</sst>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charset val="1"/>
      <scheme val="minor"/>
    </font>
    <font>
      <sz val="11"/>
      <color theme="1"/>
      <name val="Maiandra GD"/>
      <family val="2"/>
    </font>
    <font>
      <b/>
      <sz val="11"/>
      <color theme="1"/>
      <name val="Maiandra GD"/>
      <family val="2"/>
    </font>
    <font>
      <b/>
      <sz val="14"/>
      <color theme="1"/>
      <name val="Maiandra GD"/>
      <family val="2"/>
    </font>
    <font>
      <b/>
      <sz val="11"/>
      <name val="Maiandra GD"/>
      <family val="2"/>
    </font>
    <font>
      <i/>
      <sz val="11"/>
      <color theme="1"/>
      <name val="Maiandra GD"/>
      <family val="2"/>
    </font>
    <font>
      <b/>
      <sz val="11"/>
      <color theme="1"/>
      <name val="Calibri"/>
      <family val="2"/>
      <scheme val="minor"/>
    </font>
  </fonts>
  <fills count="4">
    <fill>
      <patternFill patternType="none"/>
    </fill>
    <fill>
      <patternFill patternType="gray125"/>
    </fill>
    <fill>
      <patternFill patternType="solid">
        <fgColor theme="9" tint="0.39997558519241921"/>
        <bgColor indexed="64"/>
      </patternFill>
    </fill>
    <fill>
      <patternFill patternType="solid">
        <fgColor theme="4"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1" fillId="0" borderId="0" xfId="0" applyFont="1"/>
    <xf numFmtId="0" fontId="2" fillId="0" borderId="0" xfId="0" applyFont="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0" borderId="0" xfId="0" applyFont="1" applyAlignment="1">
      <alignment vertical="center"/>
    </xf>
    <xf numFmtId="0" fontId="1" fillId="0" borderId="0" xfId="0" applyFont="1" applyAlignment="1">
      <alignment vertical="center" wrapText="1"/>
    </xf>
    <xf numFmtId="0" fontId="1" fillId="0" borderId="0" xfId="0" quotePrefix="1" applyFont="1" applyAlignment="1">
      <alignment vertical="center" wrapText="1"/>
    </xf>
    <xf numFmtId="0" fontId="1" fillId="0" borderId="0" xfId="0" quotePrefix="1"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1" fillId="0" borderId="0" xfId="0" applyFont="1" applyAlignment="1">
      <alignment horizontal="left" vertical="center" wrapText="1"/>
    </xf>
    <xf numFmtId="0" fontId="2" fillId="3" borderId="1" xfId="0" applyFont="1" applyFill="1" applyBorder="1" applyAlignment="1">
      <alignment vertical="center"/>
    </xf>
    <xf numFmtId="0" fontId="1" fillId="0" borderId="1" xfId="0" applyFont="1" applyBorder="1" applyAlignment="1">
      <alignment vertical="center"/>
    </xf>
    <xf numFmtId="0" fontId="1" fillId="0" borderId="1" xfId="0" applyFont="1" applyBorder="1" applyAlignment="1">
      <alignment vertical="center" wrapText="1"/>
    </xf>
    <xf numFmtId="0" fontId="1" fillId="0" borderId="1" xfId="0" quotePrefix="1"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quotePrefix="1" applyFont="1" applyBorder="1" applyAlignment="1">
      <alignment vertical="center" wrapText="1"/>
    </xf>
    <xf numFmtId="15" fontId="1" fillId="0" borderId="1" xfId="0" applyNumberFormat="1" applyFont="1" applyBorder="1" applyAlignment="1">
      <alignment horizontal="center" vertical="center" wrapText="1"/>
    </xf>
    <xf numFmtId="0" fontId="1" fillId="0" borderId="0" xfId="0" applyFont="1" applyAlignment="1">
      <alignment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164" fontId="0" fillId="0" borderId="0" xfId="0" applyNumberFormat="1"/>
    <xf numFmtId="0" fontId="6" fillId="0" borderId="0" xfId="0" applyFont="1"/>
    <xf numFmtId="0" fontId="1" fillId="0" borderId="0" xfId="0" quotePrefix="1" applyFont="1"/>
    <xf numFmtId="0" fontId="3" fillId="0" borderId="0" xfId="0" applyFont="1" applyAlignment="1">
      <alignment horizontal="center"/>
    </xf>
    <xf numFmtId="0" fontId="2" fillId="3" borderId="0" xfId="0" applyFont="1" applyFill="1" applyAlignment="1">
      <alignment horizontal="left"/>
    </xf>
    <xf numFmtId="0" fontId="3"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v>Bidang Kerja Sama</c:v>
          </c:tx>
          <c:spPr>
            <a:solidFill>
              <a:schemeClr val="accent5">
                <a:lumMod val="60000"/>
                <a:lumOff val="40000"/>
              </a:schemeClr>
            </a:solidFill>
            <a:ln>
              <a:noFill/>
            </a:ln>
            <a:effectLst/>
            <a:sp3d/>
          </c:spPr>
          <c:invertIfNegative val="0"/>
          <c:cat>
            <c:strRef>
              <c:f>'Olah 2020'!$A$3:$F$3</c:f>
              <c:strCache>
                <c:ptCount val="6"/>
                <c:pt idx="0">
                  <c:v>IGD</c:v>
                </c:pt>
                <c:pt idx="1">
                  <c:v>IGT</c:v>
                </c:pt>
                <c:pt idx="2">
                  <c:v>IIG</c:v>
                </c:pt>
                <c:pt idx="3">
                  <c:v>PPIIG</c:v>
                </c:pt>
                <c:pt idx="4">
                  <c:v>Layanan</c:v>
                </c:pt>
                <c:pt idx="5">
                  <c:v>Lain-Lain</c:v>
                </c:pt>
              </c:strCache>
            </c:strRef>
          </c:cat>
          <c:val>
            <c:numRef>
              <c:f>'Olah 2020'!$A$4:$F$4</c:f>
              <c:numCache>
                <c:formatCode>General</c:formatCode>
                <c:ptCount val="6"/>
                <c:pt idx="0">
                  <c:v>17</c:v>
                </c:pt>
                <c:pt idx="1">
                  <c:v>2</c:v>
                </c:pt>
                <c:pt idx="2">
                  <c:v>9</c:v>
                </c:pt>
                <c:pt idx="3">
                  <c:v>2</c:v>
                </c:pt>
                <c:pt idx="4">
                  <c:v>1</c:v>
                </c:pt>
                <c:pt idx="5">
                  <c:v>5</c:v>
                </c:pt>
              </c:numCache>
            </c:numRef>
          </c:val>
          <c:extLst>
            <c:ext xmlns:c16="http://schemas.microsoft.com/office/drawing/2014/chart" uri="{C3380CC4-5D6E-409C-BE32-E72D297353CC}">
              <c16:uniqueId val="{00000000-966B-49C0-8D2F-26EB94B3F4A6}"/>
            </c:ext>
          </c:extLst>
        </c:ser>
        <c:dLbls>
          <c:showLegendKey val="0"/>
          <c:showVal val="0"/>
          <c:showCatName val="0"/>
          <c:showSerName val="0"/>
          <c:showPercent val="0"/>
          <c:showBubbleSize val="0"/>
        </c:dLbls>
        <c:gapWidth val="150"/>
        <c:shape val="box"/>
        <c:axId val="144642432"/>
        <c:axId val="144644736"/>
        <c:axId val="0"/>
      </c:bar3DChart>
      <c:catAx>
        <c:axId val="14464243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644736"/>
        <c:crosses val="autoZero"/>
        <c:auto val="1"/>
        <c:lblAlgn val="ctr"/>
        <c:lblOffset val="100"/>
        <c:noMultiLvlLbl val="0"/>
      </c:catAx>
      <c:valAx>
        <c:axId val="1446447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Jumlah</a:t>
                </a:r>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64243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a:t>
            </a:r>
          </a:p>
        </c:rich>
      </c:tx>
      <c:overlay val="0"/>
      <c:spPr>
        <a:noFill/>
        <a:ln>
          <a:noFill/>
        </a:ln>
        <a:effectLst/>
      </c:spPr>
    </c:title>
    <c:autoTitleDeleted val="0"/>
    <c:plotArea>
      <c:layout/>
      <c:lineChart>
        <c:grouping val="standard"/>
        <c:varyColors val="0"/>
        <c:ser>
          <c:idx val="0"/>
          <c:order val="0"/>
          <c:tx>
            <c:v>Tahun</c:v>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'Olah 2020'!$A$6:$A$11</c:f>
              <c:numCache>
                <c:formatCode>General</c:formatCode>
                <c:ptCount val="6"/>
                <c:pt idx="0">
                  <c:v>2015</c:v>
                </c:pt>
                <c:pt idx="1">
                  <c:v>2016</c:v>
                </c:pt>
                <c:pt idx="2">
                  <c:v>2017</c:v>
                </c:pt>
                <c:pt idx="3">
                  <c:v>2018</c:v>
                </c:pt>
                <c:pt idx="4">
                  <c:v>2019</c:v>
                </c:pt>
                <c:pt idx="5">
                  <c:v>2020</c:v>
                </c:pt>
              </c:numCache>
            </c:numRef>
          </c:cat>
          <c:val>
            <c:numRef>
              <c:f>'Olah 2020'!$B$6:$B$11</c:f>
              <c:numCache>
                <c:formatCode>General</c:formatCode>
                <c:ptCount val="6"/>
                <c:pt idx="0">
                  <c:v>88</c:v>
                </c:pt>
                <c:pt idx="1">
                  <c:v>72</c:v>
                </c:pt>
                <c:pt idx="2">
                  <c:v>110</c:v>
                </c:pt>
                <c:pt idx="3">
                  <c:v>196</c:v>
                </c:pt>
                <c:pt idx="4">
                  <c:v>166</c:v>
                </c:pt>
                <c:pt idx="5">
                  <c:v>57</c:v>
                </c:pt>
              </c:numCache>
            </c:numRef>
          </c:val>
          <c:smooth val="0"/>
          <c:extLst>
            <c:ext xmlns:c16="http://schemas.microsoft.com/office/drawing/2014/chart" uri="{C3380CC4-5D6E-409C-BE32-E72D297353CC}">
              <c16:uniqueId val="{00000000-7C00-4B4E-AD56-AE66F45ED82A}"/>
            </c:ext>
          </c:extLst>
        </c:ser>
        <c:dLbls>
          <c:showLegendKey val="0"/>
          <c:showVal val="0"/>
          <c:showCatName val="0"/>
          <c:showSerName val="0"/>
          <c:showPercent val="0"/>
          <c:showBubbleSize val="0"/>
        </c:dLbls>
        <c:marker val="1"/>
        <c:smooth val="0"/>
        <c:axId val="134746112"/>
        <c:axId val="134748032"/>
      </c:lineChart>
      <c:catAx>
        <c:axId val="13474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748032"/>
        <c:crosses val="autoZero"/>
        <c:auto val="1"/>
        <c:lblAlgn val="ctr"/>
        <c:lblOffset val="100"/>
        <c:noMultiLvlLbl val="0"/>
      </c:catAx>
      <c:valAx>
        <c:axId val="134748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Jumlah</a:t>
                </a:r>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74611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v>Mitra</c:v>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626-47F3-97BB-258A1BF4FE0B}"/>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626-47F3-97BB-258A1BF4FE0B}"/>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D626-47F3-97BB-258A1BF4FE0B}"/>
              </c:ext>
            </c:extLst>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D626-47F3-97BB-258A1BF4FE0B}"/>
              </c:ext>
            </c:extLst>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D626-47F3-97BB-258A1BF4FE0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'Olah 2020'!$A$22:$A$26</c:f>
              <c:strCache>
                <c:ptCount val="5"/>
                <c:pt idx="0">
                  <c:v>Pemda</c:v>
                </c:pt>
                <c:pt idx="1">
                  <c:v>KL</c:v>
                </c:pt>
                <c:pt idx="2">
                  <c:v>PT</c:v>
                </c:pt>
                <c:pt idx="3">
                  <c:v>BUMN/Swasta</c:v>
                </c:pt>
                <c:pt idx="4">
                  <c:v>LN</c:v>
                </c:pt>
              </c:strCache>
            </c:strRef>
          </c:cat>
          <c:val>
            <c:numRef>
              <c:f>'Olah 2020'!$B$22:$B$26</c:f>
              <c:numCache>
                <c:formatCode>General</c:formatCode>
                <c:ptCount val="5"/>
                <c:pt idx="0">
                  <c:v>30</c:v>
                </c:pt>
                <c:pt idx="1">
                  <c:v>15</c:v>
                </c:pt>
                <c:pt idx="2">
                  <c:v>9</c:v>
                </c:pt>
                <c:pt idx="3">
                  <c:v>2</c:v>
                </c:pt>
                <c:pt idx="4">
                  <c:v>1</c:v>
                </c:pt>
              </c:numCache>
            </c:numRef>
          </c:val>
          <c:extLst>
            <c:ext xmlns:c16="http://schemas.microsoft.com/office/drawing/2014/chart" uri="{C3380CC4-5D6E-409C-BE32-E72D297353CC}">
              <c16:uniqueId val="{00000000-F319-47CE-A386-43591508CB00}"/>
            </c:ext>
          </c:extLst>
        </c:ser>
        <c:dLbls>
          <c:showLegendKey val="0"/>
          <c:showVal val="1"/>
          <c:showCatName val="1"/>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278605</xdr:colOff>
      <xdr:row>0</xdr:row>
      <xdr:rowOff>111919</xdr:rowOff>
    </xdr:from>
    <xdr:to>
      <xdr:col>14</xdr:col>
      <xdr:colOff>316705</xdr:colOff>
      <xdr:row>16</xdr:row>
      <xdr:rowOff>140494</xdr:rowOff>
    </xdr:to>
    <xdr:graphicFrame macro="">
      <xdr:nvGraphicFramePr>
        <xdr:cNvPr id="2" name="Chart 1">
          <a:extLst>
            <a:ext uri="{FF2B5EF4-FFF2-40B4-BE49-F238E27FC236}">
              <a16:creationId xmlns:a16="http://schemas.microsoft.com/office/drawing/2014/main" id="{6DD1410D-1C23-4ABB-A053-3B445E0A35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64293</xdr:colOff>
      <xdr:row>1</xdr:row>
      <xdr:rowOff>138113</xdr:rowOff>
    </xdr:from>
    <xdr:to>
      <xdr:col>20</xdr:col>
      <xdr:colOff>102393</xdr:colOff>
      <xdr:row>16</xdr:row>
      <xdr:rowOff>154781</xdr:rowOff>
    </xdr:to>
    <xdr:graphicFrame macro="">
      <xdr:nvGraphicFramePr>
        <xdr:cNvPr id="3" name="Chart 2">
          <a:extLst>
            <a:ext uri="{FF2B5EF4-FFF2-40B4-BE49-F238E27FC236}">
              <a16:creationId xmlns:a16="http://schemas.microsoft.com/office/drawing/2014/main" id="{6DD40C16-BCF5-4AE8-8923-2190AE9EC1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464343</xdr:colOff>
      <xdr:row>10</xdr:row>
      <xdr:rowOff>126206</xdr:rowOff>
    </xdr:from>
    <xdr:to>
      <xdr:col>13</xdr:col>
      <xdr:colOff>502443</xdr:colOff>
      <xdr:row>25</xdr:row>
      <xdr:rowOff>154781</xdr:rowOff>
    </xdr:to>
    <xdr:graphicFrame macro="">
      <xdr:nvGraphicFramePr>
        <xdr:cNvPr id="4" name="Chart 3">
          <a:extLst>
            <a:ext uri="{FF2B5EF4-FFF2-40B4-BE49-F238E27FC236}">
              <a16:creationId xmlns:a16="http://schemas.microsoft.com/office/drawing/2014/main" id="{3D2CBF23-8B64-486A-934C-69AC6C6CDE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41"/>
  <sheetViews>
    <sheetView tabSelected="1" topLeftCell="A31" zoomScale="80" zoomScaleNormal="80" workbookViewId="0">
      <pane xSplit="4" topLeftCell="E1" activePane="topRight" state="frozen"/>
      <selection pane="topRight" activeCell="C25" sqref="C25"/>
    </sheetView>
  </sheetViews>
  <sheetFormatPr defaultColWidth="9.109375" defaultRowHeight="13.8" x14ac:dyDescent="0.25"/>
  <cols>
    <col min="1" max="2" width="5.33203125" style="5" bestFit="1" customWidth="1"/>
    <col min="3" max="3" width="21.88671875" style="5" customWidth="1"/>
    <col min="4" max="4" width="21" style="5" customWidth="1"/>
    <col min="5" max="5" width="55.44140625" style="6" customWidth="1"/>
    <col min="6" max="6" width="7.6640625" style="10" customWidth="1"/>
    <col min="7" max="7" width="44.33203125" style="5" customWidth="1"/>
    <col min="8" max="8" width="21.33203125" style="9" customWidth="1"/>
    <col min="9" max="9" width="18.33203125" style="10" customWidth="1"/>
    <col min="10" max="10" width="14.109375" style="10" customWidth="1"/>
    <col min="11" max="11" width="55.109375" style="6" customWidth="1"/>
    <col min="12" max="12" width="17" style="10" bestFit="1" customWidth="1"/>
    <col min="13" max="13" width="32.88671875" style="1" customWidth="1"/>
    <col min="14" max="16384" width="9.109375" style="1"/>
  </cols>
  <sheetData>
    <row r="3" spans="1:15" ht="17.399999999999999" x14ac:dyDescent="0.3">
      <c r="A3" s="27" t="s">
        <v>9</v>
      </c>
      <c r="B3" s="27"/>
      <c r="C3" s="27"/>
      <c r="D3" s="27"/>
      <c r="E3" s="27"/>
      <c r="F3" s="27"/>
      <c r="G3" s="27"/>
      <c r="H3" s="27"/>
      <c r="I3" s="27"/>
      <c r="J3" s="27"/>
      <c r="K3" s="27"/>
    </row>
    <row r="6" spans="1:15" s="2" customFormat="1" ht="27.6" x14ac:dyDescent="0.3">
      <c r="A6" s="3" t="s">
        <v>2</v>
      </c>
      <c r="B6" s="3" t="s">
        <v>2</v>
      </c>
      <c r="C6" s="3" t="s">
        <v>1</v>
      </c>
      <c r="D6" s="3" t="s">
        <v>7</v>
      </c>
      <c r="E6" s="4" t="s">
        <v>0</v>
      </c>
      <c r="F6" s="4" t="s">
        <v>293</v>
      </c>
      <c r="G6" s="3" t="s">
        <v>3</v>
      </c>
      <c r="H6" s="3" t="s">
        <v>4</v>
      </c>
      <c r="I6" s="4" t="s">
        <v>6</v>
      </c>
      <c r="J6" s="4" t="s">
        <v>123</v>
      </c>
      <c r="K6" s="4" t="s">
        <v>5</v>
      </c>
      <c r="L6" s="11" t="s">
        <v>47</v>
      </c>
      <c r="M6" s="12" t="s">
        <v>49</v>
      </c>
      <c r="O6" s="2" t="s">
        <v>306</v>
      </c>
    </row>
    <row r="7" spans="1:15" x14ac:dyDescent="0.25">
      <c r="A7" s="28" t="s">
        <v>8</v>
      </c>
      <c r="B7" s="28"/>
      <c r="C7" s="28"/>
      <c r="D7" s="28"/>
      <c r="E7" s="28"/>
      <c r="F7" s="28"/>
      <c r="G7" s="28"/>
      <c r="H7" s="28"/>
      <c r="I7" s="28"/>
      <c r="J7" s="28"/>
      <c r="K7" s="28"/>
      <c r="L7" s="28"/>
      <c r="M7" s="28"/>
    </row>
    <row r="8" spans="1:15" s="5" customFormat="1" ht="41.4" x14ac:dyDescent="0.3">
      <c r="A8" s="5">
        <v>1</v>
      </c>
      <c r="B8" s="5">
        <v>1</v>
      </c>
      <c r="C8" s="5" t="s">
        <v>11</v>
      </c>
      <c r="D8" s="5" t="s">
        <v>12</v>
      </c>
      <c r="E8" s="6" t="s">
        <v>13</v>
      </c>
      <c r="F8" s="10" t="s">
        <v>276</v>
      </c>
      <c r="G8" s="6" t="s">
        <v>14</v>
      </c>
      <c r="H8" s="8" t="s">
        <v>15</v>
      </c>
      <c r="I8" s="10" t="s">
        <v>20</v>
      </c>
      <c r="J8" s="10" t="s">
        <v>124</v>
      </c>
      <c r="K8" s="6" t="s">
        <v>16</v>
      </c>
      <c r="L8" s="10" t="s">
        <v>48</v>
      </c>
      <c r="N8" s="5">
        <v>1</v>
      </c>
      <c r="O8" s="5" t="s">
        <v>307</v>
      </c>
    </row>
    <row r="9" spans="1:15" ht="41.4" x14ac:dyDescent="0.25">
      <c r="A9" s="5">
        <v>2</v>
      </c>
      <c r="B9" s="5">
        <v>2</v>
      </c>
      <c r="C9" s="5" t="s">
        <v>11</v>
      </c>
      <c r="D9" s="5" t="s">
        <v>17</v>
      </c>
      <c r="E9" s="6" t="s">
        <v>18</v>
      </c>
      <c r="F9" s="10" t="s">
        <v>277</v>
      </c>
      <c r="G9" s="6" t="s">
        <v>19</v>
      </c>
      <c r="H9" s="8" t="s">
        <v>22</v>
      </c>
      <c r="I9" s="10" t="s">
        <v>21</v>
      </c>
      <c r="J9" s="10" t="s">
        <v>124</v>
      </c>
      <c r="K9" s="7" t="s">
        <v>23</v>
      </c>
      <c r="L9" s="10" t="s">
        <v>48</v>
      </c>
      <c r="M9" s="6" t="s">
        <v>50</v>
      </c>
      <c r="N9" s="1">
        <v>1</v>
      </c>
      <c r="O9" s="1" t="s">
        <v>307</v>
      </c>
    </row>
    <row r="10" spans="1:15" ht="69" x14ac:dyDescent="0.25">
      <c r="A10" s="5">
        <v>3</v>
      </c>
      <c r="B10" s="5">
        <v>3</v>
      </c>
      <c r="C10" s="5" t="s">
        <v>24</v>
      </c>
      <c r="D10" s="5" t="s">
        <v>12</v>
      </c>
      <c r="E10" s="6" t="s">
        <v>25</v>
      </c>
      <c r="F10" s="10" t="s">
        <v>276</v>
      </c>
      <c r="G10" s="6" t="s">
        <v>26</v>
      </c>
      <c r="H10" s="8" t="s">
        <v>22</v>
      </c>
      <c r="I10" s="10" t="s">
        <v>20</v>
      </c>
      <c r="K10" s="7" t="s">
        <v>27</v>
      </c>
      <c r="L10" s="10" t="s">
        <v>48</v>
      </c>
      <c r="M10" s="6" t="s">
        <v>51</v>
      </c>
      <c r="N10" s="1">
        <v>1</v>
      </c>
      <c r="O10" s="1" t="s">
        <v>307</v>
      </c>
    </row>
    <row r="11" spans="1:15" ht="41.4" x14ac:dyDescent="0.25">
      <c r="A11" s="5">
        <v>4</v>
      </c>
      <c r="B11" s="5">
        <v>4</v>
      </c>
      <c r="C11" s="5" t="s">
        <v>24</v>
      </c>
      <c r="D11" s="5" t="s">
        <v>17</v>
      </c>
      <c r="E11" s="6" t="s">
        <v>28</v>
      </c>
      <c r="F11" s="10" t="s">
        <v>278</v>
      </c>
      <c r="G11" s="6" t="s">
        <v>122</v>
      </c>
      <c r="H11" s="8" t="s">
        <v>15</v>
      </c>
      <c r="I11" s="10" t="s">
        <v>29</v>
      </c>
      <c r="J11" s="10" t="s">
        <v>125</v>
      </c>
      <c r="K11" s="7" t="s">
        <v>30</v>
      </c>
      <c r="L11" s="10" t="s">
        <v>48</v>
      </c>
      <c r="N11" s="1">
        <v>1</v>
      </c>
      <c r="O11" s="1" t="s">
        <v>307</v>
      </c>
    </row>
    <row r="12" spans="1:15" ht="41.4" x14ac:dyDescent="0.25">
      <c r="A12" s="5">
        <v>5</v>
      </c>
      <c r="B12" s="5">
        <v>5</v>
      </c>
      <c r="C12" s="5" t="s">
        <v>53</v>
      </c>
      <c r="D12" s="5" t="s">
        <v>12</v>
      </c>
      <c r="E12" s="6" t="s">
        <v>54</v>
      </c>
      <c r="F12" s="10" t="s">
        <v>276</v>
      </c>
      <c r="G12" s="6" t="s">
        <v>56</v>
      </c>
      <c r="H12" s="10" t="s">
        <v>63</v>
      </c>
      <c r="I12" s="10" t="s">
        <v>20</v>
      </c>
      <c r="K12" s="13" t="s">
        <v>55</v>
      </c>
      <c r="L12" s="10" t="s">
        <v>48</v>
      </c>
      <c r="N12" s="1">
        <v>1</v>
      </c>
      <c r="O12" s="1" t="s">
        <v>307</v>
      </c>
    </row>
    <row r="13" spans="1:15" ht="41.4" x14ac:dyDescent="0.25">
      <c r="A13" s="5">
        <v>6</v>
      </c>
      <c r="B13" s="5">
        <v>6</v>
      </c>
      <c r="C13" s="5" t="s">
        <v>53</v>
      </c>
      <c r="D13" s="5" t="s">
        <v>17</v>
      </c>
      <c r="E13" s="6" t="s">
        <v>57</v>
      </c>
      <c r="F13" s="10" t="s">
        <v>277</v>
      </c>
      <c r="G13" s="6" t="s">
        <v>59</v>
      </c>
      <c r="H13" s="10" t="s">
        <v>61</v>
      </c>
      <c r="I13" s="10" t="s">
        <v>21</v>
      </c>
      <c r="L13" s="10" t="s">
        <v>48</v>
      </c>
      <c r="N13" s="1">
        <v>0</v>
      </c>
      <c r="O13" s="1" t="s">
        <v>307</v>
      </c>
    </row>
    <row r="14" spans="1:15" ht="41.4" x14ac:dyDescent="0.25">
      <c r="A14" s="5">
        <v>7</v>
      </c>
      <c r="B14" s="5">
        <v>7</v>
      </c>
      <c r="C14" s="5" t="s">
        <v>53</v>
      </c>
      <c r="D14" s="5" t="s">
        <v>17</v>
      </c>
      <c r="E14" s="6" t="s">
        <v>60</v>
      </c>
      <c r="F14" s="10" t="s">
        <v>279</v>
      </c>
      <c r="G14" s="6" t="s">
        <v>58</v>
      </c>
      <c r="H14" s="10" t="s">
        <v>62</v>
      </c>
      <c r="I14" s="10" t="s">
        <v>64</v>
      </c>
      <c r="J14" s="10" t="s">
        <v>125</v>
      </c>
      <c r="L14" s="10" t="s">
        <v>48</v>
      </c>
      <c r="N14" s="1">
        <v>0</v>
      </c>
      <c r="O14" s="1" t="s">
        <v>307</v>
      </c>
    </row>
    <row r="15" spans="1:15" ht="41.4" x14ac:dyDescent="0.25">
      <c r="A15" s="5">
        <v>8</v>
      </c>
      <c r="B15" s="5">
        <v>8</v>
      </c>
      <c r="C15" s="5" t="s">
        <v>65</v>
      </c>
      <c r="D15" s="5" t="s">
        <v>12</v>
      </c>
      <c r="E15" s="6" t="s">
        <v>66</v>
      </c>
      <c r="F15" s="10" t="s">
        <v>276</v>
      </c>
      <c r="G15" s="6" t="s">
        <v>67</v>
      </c>
      <c r="H15" s="10" t="s">
        <v>68</v>
      </c>
      <c r="I15" s="10" t="s">
        <v>20</v>
      </c>
      <c r="L15" s="10" t="s">
        <v>69</v>
      </c>
      <c r="N15" s="1">
        <v>0</v>
      </c>
    </row>
    <row r="16" spans="1:15" ht="41.4" x14ac:dyDescent="0.25">
      <c r="A16" s="5">
        <v>9</v>
      </c>
      <c r="B16" s="5">
        <v>9</v>
      </c>
      <c r="C16" s="5" t="s">
        <v>70</v>
      </c>
      <c r="D16" s="5" t="s">
        <v>12</v>
      </c>
      <c r="E16" s="6" t="s">
        <v>71</v>
      </c>
      <c r="F16" s="10" t="s">
        <v>276</v>
      </c>
      <c r="G16" s="6" t="s">
        <v>72</v>
      </c>
      <c r="H16" s="10" t="s">
        <v>73</v>
      </c>
      <c r="I16" s="10" t="s">
        <v>20</v>
      </c>
      <c r="K16" s="6" t="s">
        <v>74</v>
      </c>
      <c r="L16" s="10" t="s">
        <v>48</v>
      </c>
      <c r="N16" s="1">
        <v>1</v>
      </c>
      <c r="O16" s="1" t="s">
        <v>308</v>
      </c>
    </row>
    <row r="17" spans="1:15" ht="41.4" x14ac:dyDescent="0.25">
      <c r="A17" s="5">
        <v>10</v>
      </c>
      <c r="B17" s="5">
        <v>10</v>
      </c>
      <c r="C17" s="5" t="s">
        <v>70</v>
      </c>
      <c r="D17" s="5" t="s">
        <v>17</v>
      </c>
      <c r="E17" s="6" t="s">
        <v>75</v>
      </c>
      <c r="F17" s="10" t="s">
        <v>278</v>
      </c>
      <c r="G17" s="6" t="s">
        <v>76</v>
      </c>
      <c r="H17" s="10" t="s">
        <v>68</v>
      </c>
      <c r="I17" s="10" t="s">
        <v>20</v>
      </c>
      <c r="K17" s="6" t="s">
        <v>81</v>
      </c>
      <c r="L17" s="10" t="s">
        <v>48</v>
      </c>
      <c r="N17" s="1">
        <v>1</v>
      </c>
      <c r="O17" s="1" t="s">
        <v>308</v>
      </c>
    </row>
    <row r="18" spans="1:15" ht="41.4" x14ac:dyDescent="0.25">
      <c r="A18" s="5">
        <v>11</v>
      </c>
      <c r="B18" s="5">
        <v>11</v>
      </c>
      <c r="C18" s="5" t="s">
        <v>77</v>
      </c>
      <c r="D18" s="5" t="s">
        <v>78</v>
      </c>
      <c r="E18" s="6" t="s">
        <v>75</v>
      </c>
      <c r="F18" s="10" t="s">
        <v>278</v>
      </c>
      <c r="G18" s="6" t="s">
        <v>79</v>
      </c>
      <c r="H18" s="10" t="s">
        <v>80</v>
      </c>
      <c r="I18" s="10" t="s">
        <v>82</v>
      </c>
      <c r="J18" s="10" t="s">
        <v>125</v>
      </c>
      <c r="L18" s="10" t="s">
        <v>48</v>
      </c>
      <c r="N18" s="1">
        <v>1</v>
      </c>
      <c r="O18" s="1" t="s">
        <v>308</v>
      </c>
    </row>
    <row r="19" spans="1:15" ht="41.4" x14ac:dyDescent="0.25">
      <c r="A19" s="5">
        <v>12</v>
      </c>
      <c r="B19" s="5">
        <v>12</v>
      </c>
      <c r="C19" s="5" t="s">
        <v>24</v>
      </c>
      <c r="D19" s="5" t="s">
        <v>78</v>
      </c>
      <c r="E19" s="6" t="s">
        <v>28</v>
      </c>
      <c r="F19" s="10" t="s">
        <v>278</v>
      </c>
      <c r="G19" s="6" t="s">
        <v>83</v>
      </c>
      <c r="H19" s="10" t="s">
        <v>84</v>
      </c>
      <c r="I19" s="10" t="s">
        <v>82</v>
      </c>
      <c r="J19" s="10" t="s">
        <v>125</v>
      </c>
      <c r="L19" s="10" t="s">
        <v>48</v>
      </c>
      <c r="N19" s="1">
        <v>1</v>
      </c>
      <c r="O19" s="1" t="s">
        <v>307</v>
      </c>
    </row>
    <row r="20" spans="1:15" ht="41.4" x14ac:dyDescent="0.25">
      <c r="A20" s="5">
        <v>13</v>
      </c>
      <c r="B20" s="5">
        <v>13</v>
      </c>
      <c r="C20" s="5" t="s">
        <v>85</v>
      </c>
      <c r="D20" s="5" t="s">
        <v>12</v>
      </c>
      <c r="E20" s="6" t="s">
        <v>86</v>
      </c>
      <c r="F20" s="10" t="s">
        <v>276</v>
      </c>
      <c r="G20" s="6" t="s">
        <v>87</v>
      </c>
      <c r="H20" s="10" t="s">
        <v>68</v>
      </c>
      <c r="I20" s="10" t="s">
        <v>20</v>
      </c>
      <c r="K20" s="6" t="s">
        <v>88</v>
      </c>
      <c r="N20" s="1">
        <v>1</v>
      </c>
      <c r="O20" s="1" t="s">
        <v>308</v>
      </c>
    </row>
    <row r="21" spans="1:15" ht="41.4" x14ac:dyDescent="0.25">
      <c r="A21" s="5">
        <v>14</v>
      </c>
      <c r="B21" s="5">
        <v>14</v>
      </c>
      <c r="C21" s="5" t="s">
        <v>85</v>
      </c>
      <c r="D21" s="5" t="s">
        <v>17</v>
      </c>
      <c r="E21" s="6" t="s">
        <v>89</v>
      </c>
      <c r="F21" s="10" t="s">
        <v>277</v>
      </c>
      <c r="G21" s="6" t="s">
        <v>90</v>
      </c>
      <c r="H21" s="10" t="s">
        <v>94</v>
      </c>
      <c r="I21" s="10" t="s">
        <v>21</v>
      </c>
      <c r="N21" s="1">
        <v>1</v>
      </c>
      <c r="O21" s="26" t="s">
        <v>309</v>
      </c>
    </row>
    <row r="22" spans="1:15" ht="41.4" x14ac:dyDescent="0.25">
      <c r="A22" s="5">
        <v>15</v>
      </c>
      <c r="B22" s="5">
        <v>15</v>
      </c>
      <c r="C22" s="5" t="s">
        <v>91</v>
      </c>
      <c r="D22" s="5" t="s">
        <v>17</v>
      </c>
      <c r="E22" s="6" t="s">
        <v>92</v>
      </c>
      <c r="F22" s="10" t="s">
        <v>277</v>
      </c>
      <c r="G22" s="6" t="s">
        <v>93</v>
      </c>
      <c r="H22" s="10" t="s">
        <v>94</v>
      </c>
      <c r="I22" s="10" t="s">
        <v>21</v>
      </c>
      <c r="J22" s="10" t="s">
        <v>124</v>
      </c>
      <c r="L22" s="10" t="s">
        <v>48</v>
      </c>
      <c r="N22" s="1">
        <v>1</v>
      </c>
      <c r="O22" s="1" t="s">
        <v>308</v>
      </c>
    </row>
    <row r="23" spans="1:15" ht="41.4" x14ac:dyDescent="0.25">
      <c r="A23" s="5">
        <v>16</v>
      </c>
      <c r="B23" s="5">
        <v>16</v>
      </c>
      <c r="C23" s="5" t="s">
        <v>95</v>
      </c>
      <c r="D23" s="5" t="s">
        <v>12</v>
      </c>
      <c r="E23" s="6" t="s">
        <v>96</v>
      </c>
      <c r="F23" s="10" t="s">
        <v>276</v>
      </c>
      <c r="G23" s="6" t="s">
        <v>97</v>
      </c>
      <c r="H23" s="10" t="s">
        <v>98</v>
      </c>
      <c r="I23" s="10" t="s">
        <v>20</v>
      </c>
      <c r="L23" s="10" t="s">
        <v>48</v>
      </c>
      <c r="N23" s="1">
        <v>1</v>
      </c>
      <c r="O23" s="1" t="s">
        <v>308</v>
      </c>
    </row>
    <row r="24" spans="1:15" ht="41.4" x14ac:dyDescent="0.25">
      <c r="A24" s="5">
        <v>17</v>
      </c>
      <c r="B24" s="5">
        <v>17</v>
      </c>
      <c r="C24" s="5" t="s">
        <v>99</v>
      </c>
      <c r="D24" s="5" t="s">
        <v>12</v>
      </c>
      <c r="E24" s="6" t="s">
        <v>100</v>
      </c>
      <c r="F24" s="10" t="s">
        <v>276</v>
      </c>
      <c r="G24" s="6" t="s">
        <v>101</v>
      </c>
      <c r="H24" s="10" t="s">
        <v>102</v>
      </c>
      <c r="I24" s="10" t="s">
        <v>20</v>
      </c>
      <c r="K24" s="6" t="s">
        <v>103</v>
      </c>
      <c r="L24" s="10" t="s">
        <v>48</v>
      </c>
      <c r="N24" s="1">
        <v>1</v>
      </c>
      <c r="O24" s="1" t="s">
        <v>308</v>
      </c>
    </row>
    <row r="25" spans="1:15" ht="41.4" x14ac:dyDescent="0.25">
      <c r="A25" s="5">
        <v>18</v>
      </c>
      <c r="B25" s="5">
        <v>18</v>
      </c>
      <c r="C25" s="5" t="s">
        <v>99</v>
      </c>
      <c r="D25" s="5" t="s">
        <v>17</v>
      </c>
      <c r="E25" s="6" t="s">
        <v>104</v>
      </c>
      <c r="F25" s="10" t="s">
        <v>277</v>
      </c>
      <c r="G25" s="6" t="s">
        <v>105</v>
      </c>
      <c r="H25" s="10" t="s">
        <v>106</v>
      </c>
      <c r="I25" s="10" t="s">
        <v>21</v>
      </c>
      <c r="J25" s="10" t="s">
        <v>124</v>
      </c>
      <c r="L25" s="10" t="s">
        <v>48</v>
      </c>
      <c r="N25" s="1">
        <v>1</v>
      </c>
      <c r="O25" s="1" t="s">
        <v>308</v>
      </c>
    </row>
    <row r="26" spans="1:15" x14ac:dyDescent="0.25">
      <c r="A26" s="28" t="s">
        <v>144</v>
      </c>
      <c r="B26" s="28"/>
      <c r="C26" s="28"/>
      <c r="D26" s="28"/>
      <c r="E26" s="28"/>
      <c r="F26" s="28"/>
      <c r="G26" s="28"/>
      <c r="H26" s="28"/>
      <c r="I26" s="28"/>
      <c r="J26" s="28"/>
      <c r="K26" s="28"/>
      <c r="L26" s="28"/>
      <c r="M26" s="28"/>
    </row>
    <row r="27" spans="1:15" ht="41.4" x14ac:dyDescent="0.25">
      <c r="A27" s="5">
        <v>19</v>
      </c>
      <c r="B27" s="5">
        <v>1</v>
      </c>
      <c r="C27" s="5" t="s">
        <v>70</v>
      </c>
      <c r="D27" s="5" t="s">
        <v>145</v>
      </c>
      <c r="E27" s="6" t="s">
        <v>75</v>
      </c>
      <c r="F27" s="10" t="s">
        <v>278</v>
      </c>
      <c r="G27" s="6" t="s">
        <v>146</v>
      </c>
      <c r="H27" s="10" t="s">
        <v>147</v>
      </c>
      <c r="I27" s="10" t="s">
        <v>82</v>
      </c>
      <c r="J27" s="10" t="s">
        <v>125</v>
      </c>
      <c r="N27" s="1">
        <v>1</v>
      </c>
      <c r="O27" s="1" t="s">
        <v>308</v>
      </c>
    </row>
    <row r="28" spans="1:15" x14ac:dyDescent="0.25">
      <c r="A28" s="28" t="s">
        <v>156</v>
      </c>
      <c r="B28" s="28"/>
      <c r="C28" s="28"/>
      <c r="D28" s="28"/>
      <c r="E28" s="28"/>
      <c r="F28" s="28"/>
      <c r="G28" s="28"/>
      <c r="H28" s="28"/>
      <c r="I28" s="28"/>
      <c r="J28" s="28"/>
      <c r="K28" s="28"/>
      <c r="L28" s="28"/>
      <c r="M28" s="28"/>
    </row>
    <row r="29" spans="1:15" ht="41.4" x14ac:dyDescent="0.25">
      <c r="A29" s="5">
        <v>20</v>
      </c>
      <c r="B29" s="5">
        <v>1</v>
      </c>
      <c r="C29" s="5" t="s">
        <v>157</v>
      </c>
      <c r="D29" s="5" t="s">
        <v>160</v>
      </c>
      <c r="E29" s="6" t="s">
        <v>158</v>
      </c>
      <c r="F29" s="10" t="s">
        <v>276</v>
      </c>
      <c r="G29" s="6" t="s">
        <v>163</v>
      </c>
      <c r="H29" s="10" t="s">
        <v>159</v>
      </c>
      <c r="I29" s="10" t="s">
        <v>20</v>
      </c>
      <c r="L29" s="10" t="s">
        <v>48</v>
      </c>
      <c r="N29" s="1">
        <v>1</v>
      </c>
      <c r="O29" s="1" t="s">
        <v>308</v>
      </c>
    </row>
    <row r="30" spans="1:15" ht="41.4" x14ac:dyDescent="0.25">
      <c r="A30" s="5">
        <v>21</v>
      </c>
      <c r="B30" s="5">
        <v>2</v>
      </c>
      <c r="C30" s="5" t="s">
        <v>161</v>
      </c>
      <c r="D30" s="5" t="s">
        <v>166</v>
      </c>
      <c r="E30" s="6" t="s">
        <v>162</v>
      </c>
      <c r="F30" s="10" t="s">
        <v>276</v>
      </c>
      <c r="G30" s="6" t="s">
        <v>164</v>
      </c>
      <c r="H30" s="10" t="s">
        <v>165</v>
      </c>
      <c r="I30" s="10" t="s">
        <v>20</v>
      </c>
      <c r="K30" s="6" t="s">
        <v>172</v>
      </c>
      <c r="L30" s="10" t="s">
        <v>180</v>
      </c>
      <c r="N30" s="1">
        <v>1</v>
      </c>
    </row>
    <row r="31" spans="1:15" ht="55.2" x14ac:dyDescent="0.25">
      <c r="A31" s="5">
        <v>22</v>
      </c>
      <c r="B31" s="5">
        <v>3</v>
      </c>
      <c r="C31" s="5" t="s">
        <v>161</v>
      </c>
      <c r="D31" s="5" t="s">
        <v>167</v>
      </c>
      <c r="E31" s="6" t="s">
        <v>168</v>
      </c>
      <c r="F31" s="10" t="s">
        <v>278</v>
      </c>
      <c r="G31" s="6" t="s">
        <v>169</v>
      </c>
      <c r="H31" s="10" t="s">
        <v>170</v>
      </c>
      <c r="I31" s="10" t="s">
        <v>171</v>
      </c>
      <c r="J31" s="10" t="s">
        <v>125</v>
      </c>
      <c r="K31" s="6" t="s">
        <v>179</v>
      </c>
      <c r="L31" s="10" t="s">
        <v>180</v>
      </c>
      <c r="N31" s="1">
        <v>1</v>
      </c>
    </row>
    <row r="32" spans="1:15" ht="41.4" x14ac:dyDescent="0.25">
      <c r="A32" s="5">
        <v>23</v>
      </c>
      <c r="B32" s="5">
        <v>4</v>
      </c>
      <c r="C32" s="5" t="s">
        <v>161</v>
      </c>
      <c r="D32" s="5" t="s">
        <v>178</v>
      </c>
      <c r="E32" s="6" t="s">
        <v>168</v>
      </c>
      <c r="F32" s="10" t="s">
        <v>278</v>
      </c>
      <c r="G32" s="6" t="s">
        <v>175</v>
      </c>
      <c r="H32" s="10" t="s">
        <v>176</v>
      </c>
      <c r="I32" s="10" t="s">
        <v>177</v>
      </c>
      <c r="J32" s="10" t="s">
        <v>125</v>
      </c>
      <c r="L32" s="10" t="s">
        <v>180</v>
      </c>
      <c r="N32" s="1">
        <v>1</v>
      </c>
    </row>
    <row r="33" spans="1:15" ht="41.4" x14ac:dyDescent="0.25">
      <c r="A33" s="5">
        <v>24</v>
      </c>
      <c r="B33" s="5">
        <v>5</v>
      </c>
      <c r="C33" s="5" t="s">
        <v>216</v>
      </c>
      <c r="D33" s="5" t="s">
        <v>119</v>
      </c>
      <c r="E33" s="6" t="s">
        <v>217</v>
      </c>
      <c r="F33" s="10" t="s">
        <v>277</v>
      </c>
      <c r="G33" s="6" t="s">
        <v>218</v>
      </c>
      <c r="H33" s="10" t="s">
        <v>219</v>
      </c>
      <c r="I33" s="10" t="s">
        <v>220</v>
      </c>
      <c r="K33" s="6" t="s">
        <v>221</v>
      </c>
      <c r="N33" s="1">
        <v>1</v>
      </c>
      <c r="O33" s="1" t="s">
        <v>308</v>
      </c>
    </row>
    <row r="34" spans="1:15" ht="41.4" x14ac:dyDescent="0.25">
      <c r="A34" s="5">
        <v>25</v>
      </c>
      <c r="B34" s="5">
        <v>6</v>
      </c>
      <c r="C34" s="5" t="s">
        <v>216</v>
      </c>
      <c r="D34" s="5" t="s">
        <v>178</v>
      </c>
      <c r="E34" s="6" t="s">
        <v>222</v>
      </c>
      <c r="F34" s="10" t="s">
        <v>277</v>
      </c>
      <c r="G34" s="6" t="s">
        <v>223</v>
      </c>
      <c r="H34" s="10" t="s">
        <v>224</v>
      </c>
      <c r="I34" s="10" t="s">
        <v>220</v>
      </c>
      <c r="J34" s="10" t="s">
        <v>125</v>
      </c>
      <c r="N34" s="1">
        <v>1</v>
      </c>
      <c r="O34" s="1" t="s">
        <v>308</v>
      </c>
    </row>
    <row r="35" spans="1:15" ht="41.4" x14ac:dyDescent="0.25">
      <c r="A35" s="5">
        <v>26</v>
      </c>
      <c r="B35" s="5">
        <v>7</v>
      </c>
      <c r="C35" s="5" t="s">
        <v>225</v>
      </c>
      <c r="D35" s="5" t="s">
        <v>12</v>
      </c>
      <c r="E35" s="6" t="s">
        <v>226</v>
      </c>
      <c r="F35" s="10" t="s">
        <v>276</v>
      </c>
      <c r="G35" s="6" t="s">
        <v>227</v>
      </c>
      <c r="H35" s="10" t="s">
        <v>228</v>
      </c>
      <c r="I35" s="10" t="s">
        <v>20</v>
      </c>
      <c r="K35" s="6" t="s">
        <v>229</v>
      </c>
      <c r="N35" s="1">
        <v>1</v>
      </c>
      <c r="O35" s="1" t="s">
        <v>308</v>
      </c>
    </row>
    <row r="36" spans="1:15" ht="55.2" x14ac:dyDescent="0.25">
      <c r="A36" s="5">
        <v>27</v>
      </c>
      <c r="B36" s="5">
        <v>8</v>
      </c>
      <c r="C36" s="5" t="s">
        <v>225</v>
      </c>
      <c r="D36" s="5" t="s">
        <v>17</v>
      </c>
      <c r="E36" s="6" t="s">
        <v>230</v>
      </c>
      <c r="F36" s="10" t="s">
        <v>278</v>
      </c>
      <c r="G36" s="6" t="s">
        <v>231</v>
      </c>
      <c r="H36" s="10" t="s">
        <v>232</v>
      </c>
      <c r="I36" s="10" t="s">
        <v>233</v>
      </c>
      <c r="K36" s="6" t="s">
        <v>234</v>
      </c>
      <c r="N36" s="1">
        <v>1</v>
      </c>
      <c r="O36" s="1" t="s">
        <v>308</v>
      </c>
    </row>
    <row r="37" spans="1:15" ht="41.4" x14ac:dyDescent="0.25">
      <c r="A37" s="5">
        <v>28</v>
      </c>
      <c r="B37" s="5">
        <v>9</v>
      </c>
      <c r="C37" s="5" t="s">
        <v>225</v>
      </c>
      <c r="D37" s="5" t="s">
        <v>178</v>
      </c>
      <c r="E37" s="6" t="s">
        <v>230</v>
      </c>
      <c r="F37" s="10" t="s">
        <v>278</v>
      </c>
      <c r="G37" s="6" t="s">
        <v>235</v>
      </c>
      <c r="H37" s="10" t="s">
        <v>236</v>
      </c>
      <c r="I37" s="10" t="s">
        <v>237</v>
      </c>
      <c r="J37" s="10" t="s">
        <v>125</v>
      </c>
      <c r="N37" s="1">
        <v>1</v>
      </c>
      <c r="O37" s="1" t="s">
        <v>308</v>
      </c>
    </row>
    <row r="38" spans="1:15" ht="41.4" x14ac:dyDescent="0.25">
      <c r="A38" s="5">
        <v>29</v>
      </c>
      <c r="B38" s="5">
        <v>10</v>
      </c>
      <c r="C38" s="5" t="s">
        <v>238</v>
      </c>
      <c r="D38" s="5" t="s">
        <v>17</v>
      </c>
      <c r="E38" s="6" t="s">
        <v>239</v>
      </c>
      <c r="F38" s="10" t="s">
        <v>278</v>
      </c>
      <c r="G38" s="6" t="s">
        <v>240</v>
      </c>
      <c r="H38" s="10" t="s">
        <v>241</v>
      </c>
      <c r="I38" s="10" t="s">
        <v>242</v>
      </c>
      <c r="J38" s="10" t="s">
        <v>243</v>
      </c>
      <c r="N38" s="1">
        <v>1</v>
      </c>
      <c r="O38" s="1" t="s">
        <v>308</v>
      </c>
    </row>
    <row r="39" spans="1:15" x14ac:dyDescent="0.25">
      <c r="A39" s="28" t="s">
        <v>257</v>
      </c>
      <c r="B39" s="28"/>
      <c r="C39" s="28"/>
      <c r="D39" s="28"/>
      <c r="E39" s="28"/>
      <c r="F39" s="28"/>
      <c r="G39" s="28"/>
      <c r="H39" s="28"/>
      <c r="I39" s="28"/>
      <c r="J39" s="28"/>
      <c r="K39" s="28"/>
      <c r="L39" s="28"/>
      <c r="M39" s="28"/>
    </row>
    <row r="40" spans="1:15" ht="41.4" x14ac:dyDescent="0.25">
      <c r="A40" s="5">
        <v>30</v>
      </c>
      <c r="B40" s="5">
        <v>1</v>
      </c>
      <c r="C40" s="5" t="s">
        <v>238</v>
      </c>
      <c r="D40" s="5" t="s">
        <v>119</v>
      </c>
      <c r="E40" s="6" t="s">
        <v>258</v>
      </c>
      <c r="F40" s="10" t="s">
        <v>276</v>
      </c>
      <c r="G40" s="6" t="s">
        <v>259</v>
      </c>
      <c r="H40" s="10" t="s">
        <v>260</v>
      </c>
      <c r="I40" s="10" t="s">
        <v>261</v>
      </c>
      <c r="K40" s="6" t="s">
        <v>262</v>
      </c>
      <c r="N40" s="1">
        <v>1</v>
      </c>
      <c r="O40" s="1" t="s">
        <v>308</v>
      </c>
    </row>
    <row r="41" spans="1:15" x14ac:dyDescent="0.25">
      <c r="N41" s="1">
        <f>SUM(N8:N40)</f>
        <v>27</v>
      </c>
    </row>
  </sheetData>
  <mergeCells count="5">
    <mergeCell ref="A3:K3"/>
    <mergeCell ref="A7:M7"/>
    <mergeCell ref="A26:M26"/>
    <mergeCell ref="A28:M28"/>
    <mergeCell ref="A39:M39"/>
  </mergeCells>
  <pageMargins left="0.7" right="0.7" top="0.75" bottom="0.75" header="0.3" footer="0.3"/>
  <pageSetup paperSize="9"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87"/>
  <sheetViews>
    <sheetView zoomScale="80" zoomScaleNormal="80" workbookViewId="0">
      <pane xSplit="4" ySplit="1" topLeftCell="E28" activePane="bottomRight" state="frozen"/>
      <selection pane="topRight" activeCell="E1" sqref="E1"/>
      <selection pane="bottomLeft" activeCell="A2" sqref="A2"/>
      <selection pane="bottomRight" activeCell="E17" sqref="E17"/>
    </sheetView>
  </sheetViews>
  <sheetFormatPr defaultColWidth="9.109375" defaultRowHeight="13.8" x14ac:dyDescent="0.25"/>
  <cols>
    <col min="1" max="2" width="5.33203125" style="5" bestFit="1" customWidth="1"/>
    <col min="3" max="3" width="52.33203125" style="5" customWidth="1"/>
    <col min="4" max="4" width="23" style="10" customWidth="1"/>
    <col min="5" max="5" width="42.44140625" style="6" customWidth="1"/>
    <col min="6" max="6" width="7.88671875" style="10" customWidth="1"/>
    <col min="7" max="7" width="42.88671875" style="5" customWidth="1"/>
    <col min="8" max="8" width="18.6640625" style="9" customWidth="1"/>
    <col min="9" max="9" width="44" style="5" customWidth="1"/>
    <col min="10" max="10" width="14.109375" style="10" bestFit="1" customWidth="1"/>
    <col min="11" max="11" width="17.88671875" style="10" bestFit="1" customWidth="1"/>
    <col min="12" max="16384" width="9.109375" style="1"/>
  </cols>
  <sheetData>
    <row r="1" spans="1:13" ht="42" customHeight="1" x14ac:dyDescent="0.25">
      <c r="A1" s="29" t="s">
        <v>10</v>
      </c>
      <c r="B1" s="29"/>
      <c r="C1" s="29"/>
      <c r="D1" s="29"/>
      <c r="E1" s="29"/>
      <c r="F1" s="29"/>
      <c r="G1" s="29"/>
      <c r="H1" s="29"/>
      <c r="I1" s="29"/>
      <c r="J1" s="29"/>
    </row>
    <row r="3" spans="1:13" s="2" customFormat="1" ht="24" customHeight="1" x14ac:dyDescent="0.3">
      <c r="A3" s="3" t="s">
        <v>2</v>
      </c>
      <c r="B3" s="3" t="s">
        <v>2</v>
      </c>
      <c r="C3" s="3" t="s">
        <v>1</v>
      </c>
      <c r="D3" s="4" t="s">
        <v>7</v>
      </c>
      <c r="E3" s="4" t="s">
        <v>0</v>
      </c>
      <c r="F3" s="4" t="s">
        <v>280</v>
      </c>
      <c r="G3" s="3" t="s">
        <v>3</v>
      </c>
      <c r="H3" s="3" t="s">
        <v>4</v>
      </c>
      <c r="I3" s="3" t="s">
        <v>5</v>
      </c>
      <c r="J3" s="4" t="s">
        <v>6</v>
      </c>
      <c r="K3" s="4" t="s">
        <v>42</v>
      </c>
      <c r="M3" s="2" t="s">
        <v>306</v>
      </c>
    </row>
    <row r="4" spans="1:13" x14ac:dyDescent="0.25">
      <c r="A4" s="14"/>
      <c r="B4" s="14"/>
      <c r="C4" s="14" t="s">
        <v>52</v>
      </c>
      <c r="D4" s="22"/>
      <c r="E4" s="14"/>
      <c r="F4" s="23"/>
      <c r="G4" s="14"/>
      <c r="H4" s="14"/>
      <c r="I4" s="14"/>
      <c r="J4" s="14"/>
      <c r="K4" s="14"/>
    </row>
    <row r="5" spans="1:13" ht="69" x14ac:dyDescent="0.25">
      <c r="A5" s="15">
        <v>1</v>
      </c>
      <c r="B5" s="15">
        <v>1</v>
      </c>
      <c r="C5" s="16" t="s">
        <v>31</v>
      </c>
      <c r="D5" s="18" t="s">
        <v>17</v>
      </c>
      <c r="E5" s="16" t="s">
        <v>32</v>
      </c>
      <c r="F5" s="18" t="s">
        <v>278</v>
      </c>
      <c r="G5" s="15"/>
      <c r="H5" s="17" t="s">
        <v>33</v>
      </c>
      <c r="I5" s="15"/>
      <c r="J5" s="18" t="s">
        <v>34</v>
      </c>
      <c r="K5" s="18" t="s">
        <v>310</v>
      </c>
      <c r="L5" s="1">
        <v>1</v>
      </c>
      <c r="M5" s="1" t="s">
        <v>308</v>
      </c>
    </row>
    <row r="6" spans="1:13" ht="69" x14ac:dyDescent="0.25">
      <c r="A6" s="15">
        <v>2</v>
      </c>
      <c r="B6" s="15">
        <v>2</v>
      </c>
      <c r="C6" s="16" t="s">
        <v>31</v>
      </c>
      <c r="D6" s="18" t="s">
        <v>17</v>
      </c>
      <c r="E6" s="16" t="s">
        <v>35</v>
      </c>
      <c r="F6" s="18" t="s">
        <v>278</v>
      </c>
      <c r="G6" s="15"/>
      <c r="H6" s="17" t="s">
        <v>36</v>
      </c>
      <c r="I6" s="15"/>
      <c r="J6" s="18" t="s">
        <v>37</v>
      </c>
      <c r="K6" s="18" t="s">
        <v>310</v>
      </c>
      <c r="L6" s="1">
        <v>1</v>
      </c>
      <c r="M6" s="1" t="s">
        <v>308</v>
      </c>
    </row>
    <row r="7" spans="1:13" ht="179.4" x14ac:dyDescent="0.25">
      <c r="A7" s="15">
        <v>3</v>
      </c>
      <c r="B7" s="15">
        <v>3</v>
      </c>
      <c r="C7" s="19" t="s">
        <v>38</v>
      </c>
      <c r="D7" s="18" t="s">
        <v>17</v>
      </c>
      <c r="E7" s="16" t="s">
        <v>39</v>
      </c>
      <c r="F7" s="18" t="s">
        <v>281</v>
      </c>
      <c r="G7" s="16" t="s">
        <v>215</v>
      </c>
      <c r="H7" s="17" t="s">
        <v>40</v>
      </c>
      <c r="I7" s="15"/>
      <c r="J7" s="18" t="s">
        <v>41</v>
      </c>
      <c r="K7" s="18" t="s">
        <v>48</v>
      </c>
      <c r="L7" s="1">
        <v>1</v>
      </c>
      <c r="M7" s="1" t="s">
        <v>308</v>
      </c>
    </row>
    <row r="8" spans="1:13" ht="96.6" x14ac:dyDescent="0.25">
      <c r="A8" s="15">
        <v>4</v>
      </c>
      <c r="B8" s="15">
        <v>4</v>
      </c>
      <c r="C8" s="16" t="s">
        <v>43</v>
      </c>
      <c r="D8" s="18" t="s">
        <v>17</v>
      </c>
      <c r="E8" s="16" t="s">
        <v>44</v>
      </c>
      <c r="F8" s="18" t="s">
        <v>281</v>
      </c>
      <c r="G8" s="15"/>
      <c r="H8" s="18" t="s">
        <v>45</v>
      </c>
      <c r="I8" s="15"/>
      <c r="J8" s="18" t="s">
        <v>41</v>
      </c>
      <c r="K8" s="18" t="s">
        <v>46</v>
      </c>
      <c r="L8" s="1">
        <v>1</v>
      </c>
    </row>
    <row r="9" spans="1:13" ht="41.4" x14ac:dyDescent="0.25">
      <c r="A9" s="15">
        <v>5</v>
      </c>
      <c r="B9" s="15">
        <v>5</v>
      </c>
      <c r="C9" s="15" t="s">
        <v>107</v>
      </c>
      <c r="D9" s="18" t="s">
        <v>17</v>
      </c>
      <c r="E9" s="16" t="s">
        <v>108</v>
      </c>
      <c r="F9" s="18" t="s">
        <v>278</v>
      </c>
      <c r="G9" s="16" t="s">
        <v>109</v>
      </c>
      <c r="H9" s="18" t="s">
        <v>110</v>
      </c>
      <c r="I9" s="15"/>
      <c r="J9" s="18" t="s">
        <v>111</v>
      </c>
      <c r="K9" s="18"/>
      <c r="L9" s="1">
        <v>0</v>
      </c>
    </row>
    <row r="10" spans="1:13" ht="41.4" x14ac:dyDescent="0.25">
      <c r="A10" s="15">
        <v>6</v>
      </c>
      <c r="B10" s="15">
        <v>6</v>
      </c>
      <c r="C10" s="15" t="s">
        <v>112</v>
      </c>
      <c r="D10" s="18" t="s">
        <v>17</v>
      </c>
      <c r="E10" s="16" t="s">
        <v>113</v>
      </c>
      <c r="F10" s="18" t="s">
        <v>278</v>
      </c>
      <c r="G10" s="16" t="s">
        <v>114</v>
      </c>
      <c r="H10" s="18" t="s">
        <v>62</v>
      </c>
      <c r="I10" s="16" t="s">
        <v>214</v>
      </c>
      <c r="J10" s="18" t="s">
        <v>115</v>
      </c>
      <c r="K10" s="18" t="s">
        <v>48</v>
      </c>
      <c r="L10" s="1">
        <v>1</v>
      </c>
      <c r="M10" s="1" t="s">
        <v>308</v>
      </c>
    </row>
    <row r="11" spans="1:13" ht="41.4" x14ac:dyDescent="0.25">
      <c r="A11" s="15">
        <v>7</v>
      </c>
      <c r="B11" s="15">
        <v>7</v>
      </c>
      <c r="C11" s="16" t="s">
        <v>116</v>
      </c>
      <c r="D11" s="18" t="s">
        <v>119</v>
      </c>
      <c r="E11" s="16" t="s">
        <v>117</v>
      </c>
      <c r="F11" s="18" t="s">
        <v>276</v>
      </c>
      <c r="G11" s="16" t="s">
        <v>118</v>
      </c>
      <c r="H11" s="18" t="s">
        <v>98</v>
      </c>
      <c r="I11" s="16" t="s">
        <v>120</v>
      </c>
      <c r="J11" s="18" t="s">
        <v>111</v>
      </c>
      <c r="K11" s="18" t="s">
        <v>48</v>
      </c>
      <c r="L11" s="1">
        <v>1</v>
      </c>
      <c r="M11" s="1" t="s">
        <v>308</v>
      </c>
    </row>
    <row r="12" spans="1:13" ht="41.4" x14ac:dyDescent="0.25">
      <c r="A12" s="15">
        <v>8</v>
      </c>
      <c r="B12" s="15">
        <v>8</v>
      </c>
      <c r="C12" s="16" t="s">
        <v>116</v>
      </c>
      <c r="D12" s="18" t="s">
        <v>17</v>
      </c>
      <c r="E12" s="16" t="s">
        <v>121</v>
      </c>
      <c r="F12" s="18" t="s">
        <v>278</v>
      </c>
      <c r="G12" s="15"/>
      <c r="H12" s="18" t="s">
        <v>62</v>
      </c>
      <c r="I12" s="15"/>
      <c r="J12" s="18" t="s">
        <v>111</v>
      </c>
      <c r="K12" s="18" t="s">
        <v>48</v>
      </c>
      <c r="L12" s="1">
        <v>0</v>
      </c>
      <c r="M12" s="1" t="s">
        <v>308</v>
      </c>
    </row>
    <row r="13" spans="1:13" x14ac:dyDescent="0.25">
      <c r="A13" s="14"/>
      <c r="B13" s="14"/>
      <c r="C13" s="14" t="s">
        <v>126</v>
      </c>
      <c r="D13" s="22"/>
      <c r="E13" s="14"/>
      <c r="F13" s="23"/>
      <c r="G13" s="14"/>
      <c r="H13" s="14"/>
      <c r="I13" s="14"/>
      <c r="J13" s="14"/>
      <c r="K13" s="14"/>
    </row>
    <row r="14" spans="1:13" ht="55.2" x14ac:dyDescent="0.25">
      <c r="A14" s="15">
        <v>9</v>
      </c>
      <c r="B14" s="15">
        <v>1</v>
      </c>
      <c r="C14" s="15" t="s">
        <v>127</v>
      </c>
      <c r="D14" s="18" t="s">
        <v>17</v>
      </c>
      <c r="E14" s="16" t="s">
        <v>128</v>
      </c>
      <c r="F14" s="18" t="s">
        <v>277</v>
      </c>
      <c r="G14" s="16" t="s">
        <v>129</v>
      </c>
      <c r="H14" s="20" t="s">
        <v>130</v>
      </c>
      <c r="I14" s="16" t="s">
        <v>206</v>
      </c>
      <c r="J14" s="18" t="s">
        <v>131</v>
      </c>
      <c r="K14" s="18" t="s">
        <v>311</v>
      </c>
      <c r="L14" s="1">
        <v>1</v>
      </c>
      <c r="M14" s="1" t="s">
        <v>308</v>
      </c>
    </row>
    <row r="15" spans="1:13" ht="41.4" x14ac:dyDescent="0.25">
      <c r="A15" s="15">
        <v>10</v>
      </c>
      <c r="B15" s="15">
        <v>2</v>
      </c>
      <c r="C15" s="15" t="s">
        <v>132</v>
      </c>
      <c r="D15" s="18" t="s">
        <v>133</v>
      </c>
      <c r="E15" s="16" t="s">
        <v>134</v>
      </c>
      <c r="F15" s="18" t="s">
        <v>276</v>
      </c>
      <c r="G15" s="16" t="s">
        <v>154</v>
      </c>
      <c r="H15" s="18" t="s">
        <v>135</v>
      </c>
      <c r="I15" s="16" t="s">
        <v>209</v>
      </c>
      <c r="J15" s="18" t="s">
        <v>20</v>
      </c>
      <c r="K15" s="18" t="s">
        <v>48</v>
      </c>
      <c r="L15" s="1">
        <v>1</v>
      </c>
      <c r="M15" s="1" t="s">
        <v>308</v>
      </c>
    </row>
    <row r="16" spans="1:13" ht="55.2" x14ac:dyDescent="0.25">
      <c r="A16" s="15">
        <v>11</v>
      </c>
      <c r="B16" s="15">
        <v>3</v>
      </c>
      <c r="C16" s="15" t="s">
        <v>138</v>
      </c>
      <c r="D16" s="18" t="s">
        <v>133</v>
      </c>
      <c r="E16" s="16" t="s">
        <v>136</v>
      </c>
      <c r="F16" s="18" t="s">
        <v>278</v>
      </c>
      <c r="G16" s="15"/>
      <c r="H16" s="18" t="s">
        <v>137</v>
      </c>
      <c r="I16" s="16"/>
      <c r="J16" s="18" t="s">
        <v>210</v>
      </c>
      <c r="K16" s="18" t="s">
        <v>312</v>
      </c>
      <c r="L16" s="1">
        <v>1</v>
      </c>
      <c r="M16" s="1" t="s">
        <v>308</v>
      </c>
    </row>
    <row r="17" spans="1:13" ht="41.4" x14ac:dyDescent="0.25">
      <c r="A17" s="15">
        <v>12</v>
      </c>
      <c r="B17" s="15">
        <v>4</v>
      </c>
      <c r="C17" s="15" t="s">
        <v>139</v>
      </c>
      <c r="D17" s="18" t="s">
        <v>140</v>
      </c>
      <c r="E17" s="16" t="s">
        <v>141</v>
      </c>
      <c r="F17" s="18" t="s">
        <v>282</v>
      </c>
      <c r="G17" s="16" t="s">
        <v>142</v>
      </c>
      <c r="H17" s="18" t="s">
        <v>143</v>
      </c>
      <c r="I17" s="16" t="s">
        <v>207</v>
      </c>
      <c r="J17" s="18" t="s">
        <v>208</v>
      </c>
      <c r="K17" s="18" t="s">
        <v>48</v>
      </c>
      <c r="L17" s="1">
        <v>1</v>
      </c>
      <c r="M17" s="1" t="s">
        <v>308</v>
      </c>
    </row>
    <row r="18" spans="1:13" ht="55.2" x14ac:dyDescent="0.25">
      <c r="A18" s="15">
        <v>13</v>
      </c>
      <c r="B18" s="15">
        <v>5</v>
      </c>
      <c r="C18" s="15" t="s">
        <v>148</v>
      </c>
      <c r="D18" s="18" t="s">
        <v>17</v>
      </c>
      <c r="E18" s="16" t="s">
        <v>149</v>
      </c>
      <c r="F18" s="18" t="s">
        <v>281</v>
      </c>
      <c r="G18" s="16" t="s">
        <v>150</v>
      </c>
      <c r="H18" s="18" t="s">
        <v>151</v>
      </c>
      <c r="I18" s="16" t="s">
        <v>152</v>
      </c>
      <c r="J18" s="18" t="s">
        <v>153</v>
      </c>
      <c r="K18" s="18" t="s">
        <v>48</v>
      </c>
      <c r="L18" s="1">
        <v>1</v>
      </c>
      <c r="M18" s="1" t="s">
        <v>308</v>
      </c>
    </row>
    <row r="19" spans="1:13" x14ac:dyDescent="0.25">
      <c r="A19" s="14"/>
      <c r="B19" s="14"/>
      <c r="C19" s="14" t="s">
        <v>155</v>
      </c>
      <c r="D19" s="22"/>
      <c r="E19" s="14"/>
      <c r="F19" s="23"/>
      <c r="G19" s="14"/>
      <c r="H19" s="14"/>
      <c r="I19" s="14"/>
      <c r="J19" s="14"/>
      <c r="K19" s="14"/>
    </row>
    <row r="20" spans="1:13" ht="41.4" x14ac:dyDescent="0.25">
      <c r="A20" s="15">
        <v>14</v>
      </c>
      <c r="B20" s="15">
        <v>1</v>
      </c>
      <c r="C20" s="15" t="s">
        <v>173</v>
      </c>
      <c r="D20" s="18" t="s">
        <v>133</v>
      </c>
      <c r="E20" s="16" t="s">
        <v>181</v>
      </c>
      <c r="F20" s="18" t="s">
        <v>276</v>
      </c>
      <c r="G20" s="16" t="s">
        <v>182</v>
      </c>
      <c r="H20" s="18" t="s">
        <v>183</v>
      </c>
      <c r="I20" s="16"/>
      <c r="J20" s="18" t="s">
        <v>20</v>
      </c>
      <c r="K20" s="18" t="s">
        <v>48</v>
      </c>
      <c r="L20" s="1">
        <v>0</v>
      </c>
      <c r="M20" s="1" t="s">
        <v>308</v>
      </c>
    </row>
    <row r="21" spans="1:13" ht="41.4" x14ac:dyDescent="0.25">
      <c r="A21" s="15">
        <v>15</v>
      </c>
      <c r="B21" s="15">
        <v>2</v>
      </c>
      <c r="C21" s="15" t="s">
        <v>184</v>
      </c>
      <c r="D21" s="18" t="s">
        <v>133</v>
      </c>
      <c r="E21" s="16" t="s">
        <v>185</v>
      </c>
      <c r="F21" s="18" t="s">
        <v>276</v>
      </c>
      <c r="G21" s="16" t="s">
        <v>186</v>
      </c>
      <c r="H21" s="18" t="s">
        <v>187</v>
      </c>
      <c r="I21" s="16" t="s">
        <v>188</v>
      </c>
      <c r="J21" s="18" t="s">
        <v>20</v>
      </c>
      <c r="K21" s="18" t="s">
        <v>48</v>
      </c>
      <c r="L21" s="1">
        <v>1</v>
      </c>
      <c r="M21" s="1" t="s">
        <v>308</v>
      </c>
    </row>
    <row r="22" spans="1:13" ht="41.4" x14ac:dyDescent="0.25">
      <c r="A22" s="15">
        <v>16</v>
      </c>
      <c r="B22" s="15">
        <v>3</v>
      </c>
      <c r="C22" s="15" t="s">
        <v>184</v>
      </c>
      <c r="D22" s="18" t="s">
        <v>17</v>
      </c>
      <c r="E22" s="16" t="s">
        <v>189</v>
      </c>
      <c r="F22" s="18" t="s">
        <v>283</v>
      </c>
      <c r="G22" s="16" t="s">
        <v>190</v>
      </c>
      <c r="H22" s="18" t="s">
        <v>191</v>
      </c>
      <c r="I22" s="16" t="s">
        <v>197</v>
      </c>
      <c r="J22" s="18" t="s">
        <v>192</v>
      </c>
      <c r="K22" s="18" t="s">
        <v>48</v>
      </c>
      <c r="L22" s="1">
        <v>1</v>
      </c>
      <c r="M22" s="1" t="s">
        <v>308</v>
      </c>
    </row>
    <row r="23" spans="1:13" ht="55.2" x14ac:dyDescent="0.25">
      <c r="A23" s="15">
        <v>17</v>
      </c>
      <c r="B23" s="15">
        <v>4</v>
      </c>
      <c r="C23" s="15" t="s">
        <v>193</v>
      </c>
      <c r="D23" s="18" t="s">
        <v>17</v>
      </c>
      <c r="E23" s="16" t="s">
        <v>194</v>
      </c>
      <c r="F23" s="18" t="s">
        <v>281</v>
      </c>
      <c r="G23" s="16" t="s">
        <v>195</v>
      </c>
      <c r="H23" s="18" t="s">
        <v>196</v>
      </c>
      <c r="I23" s="16" t="s">
        <v>198</v>
      </c>
      <c r="J23" s="18" t="s">
        <v>199</v>
      </c>
      <c r="K23" s="18" t="s">
        <v>48</v>
      </c>
      <c r="L23" s="1">
        <v>1</v>
      </c>
      <c r="M23" s="1" t="s">
        <v>308</v>
      </c>
    </row>
    <row r="24" spans="1:13" ht="41.4" x14ac:dyDescent="0.25">
      <c r="A24" s="15">
        <v>18</v>
      </c>
      <c r="B24" s="15">
        <v>5</v>
      </c>
      <c r="C24" s="15" t="s">
        <v>112</v>
      </c>
      <c r="D24" s="18" t="s">
        <v>174</v>
      </c>
      <c r="E24" s="16" t="s">
        <v>113</v>
      </c>
      <c r="F24" s="18" t="s">
        <v>278</v>
      </c>
      <c r="G24" s="16" t="s">
        <v>211</v>
      </c>
      <c r="H24" s="18" t="s">
        <v>212</v>
      </c>
      <c r="I24" s="16" t="s">
        <v>213</v>
      </c>
      <c r="J24" s="18" t="s">
        <v>115</v>
      </c>
      <c r="K24" s="18" t="s">
        <v>48</v>
      </c>
      <c r="L24" s="1">
        <v>1</v>
      </c>
    </row>
    <row r="25" spans="1:13" ht="179.4" x14ac:dyDescent="0.25">
      <c r="A25" s="15">
        <v>19</v>
      </c>
      <c r="B25" s="15">
        <v>6</v>
      </c>
      <c r="C25" s="16" t="s">
        <v>200</v>
      </c>
      <c r="D25" s="18" t="s">
        <v>119</v>
      </c>
      <c r="E25" s="16" t="s">
        <v>201</v>
      </c>
      <c r="F25" s="18" t="s">
        <v>276</v>
      </c>
      <c r="G25" s="16" t="s">
        <v>202</v>
      </c>
      <c r="H25" s="18" t="s">
        <v>203</v>
      </c>
      <c r="I25" s="16"/>
      <c r="J25" s="18" t="s">
        <v>204</v>
      </c>
      <c r="K25" s="18" t="s">
        <v>205</v>
      </c>
      <c r="L25" s="1">
        <v>1</v>
      </c>
      <c r="M25" s="1" t="s">
        <v>308</v>
      </c>
    </row>
    <row r="26" spans="1:13" ht="41.4" x14ac:dyDescent="0.25">
      <c r="A26" s="15">
        <v>20</v>
      </c>
      <c r="B26" s="15">
        <v>7</v>
      </c>
      <c r="C26" s="16" t="s">
        <v>139</v>
      </c>
      <c r="D26" s="18" t="s">
        <v>167</v>
      </c>
      <c r="E26" s="16" t="s">
        <v>141</v>
      </c>
      <c r="F26" s="18" t="s">
        <v>282</v>
      </c>
      <c r="G26" s="16"/>
      <c r="H26" s="18" t="s">
        <v>143</v>
      </c>
      <c r="I26" s="16"/>
      <c r="J26" s="18" t="s">
        <v>255</v>
      </c>
      <c r="K26" s="18" t="s">
        <v>48</v>
      </c>
      <c r="L26" s="1">
        <v>1</v>
      </c>
      <c r="M26" s="1" t="s">
        <v>308</v>
      </c>
    </row>
    <row r="27" spans="1:13" ht="55.2" x14ac:dyDescent="0.25">
      <c r="A27" s="15">
        <v>21</v>
      </c>
      <c r="B27" s="15">
        <v>8</v>
      </c>
      <c r="C27" s="15" t="s">
        <v>248</v>
      </c>
      <c r="D27" s="18" t="s">
        <v>133</v>
      </c>
      <c r="E27" s="16" t="s">
        <v>185</v>
      </c>
      <c r="F27" s="18" t="s">
        <v>276</v>
      </c>
      <c r="G27" s="16" t="s">
        <v>249</v>
      </c>
      <c r="H27" s="18" t="s">
        <v>250</v>
      </c>
      <c r="I27" s="16" t="s">
        <v>251</v>
      </c>
      <c r="J27" s="18" t="s">
        <v>192</v>
      </c>
      <c r="K27" s="18" t="s">
        <v>48</v>
      </c>
      <c r="L27" s="1">
        <v>1</v>
      </c>
      <c r="M27" s="1" t="s">
        <v>308</v>
      </c>
    </row>
    <row r="28" spans="1:13" ht="55.2" x14ac:dyDescent="0.25">
      <c r="A28" s="15">
        <v>22</v>
      </c>
      <c r="B28" s="15">
        <v>9</v>
      </c>
      <c r="C28" s="15" t="s">
        <v>244</v>
      </c>
      <c r="D28" s="18" t="s">
        <v>17</v>
      </c>
      <c r="E28" s="16" t="s">
        <v>245</v>
      </c>
      <c r="F28" s="18" t="s">
        <v>283</v>
      </c>
      <c r="G28" s="16" t="s">
        <v>315</v>
      </c>
      <c r="H28" s="18" t="s">
        <v>246</v>
      </c>
      <c r="I28" s="16" t="s">
        <v>247</v>
      </c>
      <c r="J28" s="18" t="s">
        <v>192</v>
      </c>
      <c r="K28" s="18" t="s">
        <v>48</v>
      </c>
      <c r="L28" s="1">
        <v>1</v>
      </c>
    </row>
    <row r="29" spans="1:13" ht="55.2" x14ac:dyDescent="0.25">
      <c r="A29" s="15">
        <v>23</v>
      </c>
      <c r="B29" s="15">
        <v>10</v>
      </c>
      <c r="C29" s="15" t="s">
        <v>252</v>
      </c>
      <c r="D29" s="18" t="s">
        <v>133</v>
      </c>
      <c r="E29" s="16" t="s">
        <v>185</v>
      </c>
      <c r="F29" s="18" t="s">
        <v>276</v>
      </c>
      <c r="G29" s="16" t="s">
        <v>253</v>
      </c>
      <c r="H29" s="18" t="s">
        <v>246</v>
      </c>
      <c r="I29" s="16" t="s">
        <v>254</v>
      </c>
      <c r="J29" s="18" t="s">
        <v>192</v>
      </c>
      <c r="K29" s="18" t="s">
        <v>48</v>
      </c>
      <c r="L29" s="1">
        <v>1</v>
      </c>
      <c r="M29" s="1" t="s">
        <v>308</v>
      </c>
    </row>
    <row r="30" spans="1:13" x14ac:dyDescent="0.25">
      <c r="A30" s="14"/>
      <c r="B30" s="14"/>
      <c r="C30" s="14" t="s">
        <v>256</v>
      </c>
      <c r="D30" s="22"/>
      <c r="E30" s="14"/>
      <c r="F30" s="23"/>
      <c r="G30" s="14"/>
      <c r="H30" s="14"/>
      <c r="I30" s="14"/>
      <c r="J30" s="14"/>
      <c r="K30" s="14"/>
    </row>
    <row r="31" spans="1:13" s="21" customFormat="1" ht="41.4" x14ac:dyDescent="0.25">
      <c r="A31" s="15">
        <v>24</v>
      </c>
      <c r="B31" s="15">
        <v>1</v>
      </c>
      <c r="C31" s="16" t="s">
        <v>270</v>
      </c>
      <c r="D31" s="18" t="s">
        <v>133</v>
      </c>
      <c r="E31" s="16" t="s">
        <v>185</v>
      </c>
      <c r="F31" s="18" t="s">
        <v>276</v>
      </c>
      <c r="G31" s="16" t="s">
        <v>271</v>
      </c>
      <c r="H31" s="18" t="s">
        <v>272</v>
      </c>
      <c r="I31" s="16" t="s">
        <v>273</v>
      </c>
      <c r="J31" s="16" t="s">
        <v>274</v>
      </c>
      <c r="K31" s="16" t="s">
        <v>275</v>
      </c>
      <c r="L31" s="21">
        <v>1</v>
      </c>
      <c r="M31" s="21" t="s">
        <v>308</v>
      </c>
    </row>
    <row r="32" spans="1:13" ht="41.4" x14ac:dyDescent="0.25">
      <c r="A32" s="15">
        <v>25</v>
      </c>
      <c r="B32" s="15">
        <v>2</v>
      </c>
      <c r="C32" s="15" t="s">
        <v>263</v>
      </c>
      <c r="D32" s="18" t="s">
        <v>140</v>
      </c>
      <c r="E32" s="16" t="s">
        <v>264</v>
      </c>
      <c r="F32" s="18" t="s">
        <v>281</v>
      </c>
      <c r="G32" s="16" t="s">
        <v>265</v>
      </c>
      <c r="H32" s="18" t="s">
        <v>266</v>
      </c>
      <c r="I32" s="16" t="s">
        <v>267</v>
      </c>
      <c r="J32" s="18" t="s">
        <v>268</v>
      </c>
      <c r="K32" s="18" t="s">
        <v>269</v>
      </c>
      <c r="L32" s="1">
        <v>1</v>
      </c>
    </row>
    <row r="33" spans="1:12" ht="41.4" x14ac:dyDescent="0.25">
      <c r="A33" s="15">
        <v>26</v>
      </c>
      <c r="B33" s="15">
        <v>3</v>
      </c>
      <c r="C33" s="16" t="s">
        <v>284</v>
      </c>
      <c r="D33" s="18" t="s">
        <v>119</v>
      </c>
      <c r="E33" s="16" t="s">
        <v>117</v>
      </c>
      <c r="F33" s="18" t="s">
        <v>276</v>
      </c>
      <c r="G33" s="16" t="s">
        <v>285</v>
      </c>
      <c r="H33" s="18" t="s">
        <v>286</v>
      </c>
      <c r="I33" s="16" t="s">
        <v>287</v>
      </c>
      <c r="J33" s="18" t="s">
        <v>290</v>
      </c>
      <c r="K33" s="18" t="s">
        <v>314</v>
      </c>
      <c r="L33" s="1">
        <v>1</v>
      </c>
    </row>
    <row r="34" spans="1:12" ht="124.2" x14ac:dyDescent="0.25">
      <c r="A34" s="15">
        <v>27</v>
      </c>
      <c r="B34" s="15">
        <v>4</v>
      </c>
      <c r="C34" s="16" t="s">
        <v>284</v>
      </c>
      <c r="D34" s="18" t="s">
        <v>17</v>
      </c>
      <c r="E34" s="16" t="s">
        <v>288</v>
      </c>
      <c r="F34" s="18" t="s">
        <v>277</v>
      </c>
      <c r="G34" s="16" t="s">
        <v>285</v>
      </c>
      <c r="H34" s="18" t="s">
        <v>289</v>
      </c>
      <c r="I34" s="16" t="s">
        <v>291</v>
      </c>
      <c r="J34" s="18" t="s">
        <v>292</v>
      </c>
      <c r="K34" s="18" t="s">
        <v>313</v>
      </c>
      <c r="L34" s="1">
        <v>1</v>
      </c>
    </row>
    <row r="35" spans="1:12" x14ac:dyDescent="0.25">
      <c r="I35" s="6"/>
      <c r="L35" s="1">
        <f>SUM(L5:L34)</f>
        <v>24</v>
      </c>
    </row>
    <row r="36" spans="1:12" x14ac:dyDescent="0.25">
      <c r="I36" s="6"/>
    </row>
    <row r="37" spans="1:12" x14ac:dyDescent="0.25">
      <c r="I37" s="6"/>
    </row>
    <row r="38" spans="1:12" x14ac:dyDescent="0.25">
      <c r="I38" s="6"/>
    </row>
    <row r="39" spans="1:12" x14ac:dyDescent="0.25">
      <c r="I39" s="6"/>
    </row>
    <row r="40" spans="1:12" x14ac:dyDescent="0.25">
      <c r="I40" s="6"/>
    </row>
    <row r="41" spans="1:12" x14ac:dyDescent="0.25">
      <c r="I41" s="6"/>
    </row>
    <row r="42" spans="1:12" x14ac:dyDescent="0.25">
      <c r="I42" s="6"/>
    </row>
    <row r="43" spans="1:12" x14ac:dyDescent="0.25">
      <c r="I43" s="6"/>
    </row>
    <row r="44" spans="1:12" x14ac:dyDescent="0.25">
      <c r="I44" s="6"/>
    </row>
    <row r="45" spans="1:12" x14ac:dyDescent="0.25">
      <c r="I45" s="6"/>
    </row>
    <row r="46" spans="1:12" x14ac:dyDescent="0.25">
      <c r="I46" s="6"/>
    </row>
    <row r="47" spans="1:12" x14ac:dyDescent="0.25">
      <c r="I47" s="6"/>
    </row>
    <row r="48" spans="1:12" x14ac:dyDescent="0.25">
      <c r="I48" s="6"/>
    </row>
    <row r="49" spans="9:9" x14ac:dyDescent="0.25">
      <c r="I49" s="6"/>
    </row>
    <row r="50" spans="9:9" x14ac:dyDescent="0.25">
      <c r="I50" s="6"/>
    </row>
    <row r="51" spans="9:9" x14ac:dyDescent="0.25">
      <c r="I51" s="6"/>
    </row>
    <row r="52" spans="9:9" x14ac:dyDescent="0.25">
      <c r="I52" s="6"/>
    </row>
    <row r="53" spans="9:9" x14ac:dyDescent="0.25">
      <c r="I53" s="6"/>
    </row>
    <row r="54" spans="9:9" x14ac:dyDescent="0.25">
      <c r="I54" s="6"/>
    </row>
    <row r="55" spans="9:9" x14ac:dyDescent="0.25">
      <c r="I55" s="6"/>
    </row>
    <row r="56" spans="9:9" x14ac:dyDescent="0.25">
      <c r="I56" s="6"/>
    </row>
    <row r="57" spans="9:9" x14ac:dyDescent="0.25">
      <c r="I57" s="6"/>
    </row>
    <row r="58" spans="9:9" x14ac:dyDescent="0.25">
      <c r="I58" s="6"/>
    </row>
    <row r="59" spans="9:9" x14ac:dyDescent="0.25">
      <c r="I59" s="6"/>
    </row>
    <row r="60" spans="9:9" x14ac:dyDescent="0.25">
      <c r="I60" s="6"/>
    </row>
    <row r="61" spans="9:9" x14ac:dyDescent="0.25">
      <c r="I61" s="6"/>
    </row>
    <row r="62" spans="9:9" x14ac:dyDescent="0.25">
      <c r="I62" s="6"/>
    </row>
    <row r="63" spans="9:9" x14ac:dyDescent="0.25">
      <c r="I63" s="6"/>
    </row>
    <row r="64" spans="9:9" x14ac:dyDescent="0.25">
      <c r="I64" s="6"/>
    </row>
    <row r="65" spans="9:9" x14ac:dyDescent="0.25">
      <c r="I65" s="6"/>
    </row>
    <row r="66" spans="9:9" x14ac:dyDescent="0.25">
      <c r="I66" s="6"/>
    </row>
    <row r="67" spans="9:9" x14ac:dyDescent="0.25">
      <c r="I67" s="6"/>
    </row>
    <row r="68" spans="9:9" x14ac:dyDescent="0.25">
      <c r="I68" s="6"/>
    </row>
    <row r="69" spans="9:9" x14ac:dyDescent="0.25">
      <c r="I69" s="6"/>
    </row>
    <row r="70" spans="9:9" x14ac:dyDescent="0.25">
      <c r="I70" s="6"/>
    </row>
    <row r="71" spans="9:9" x14ac:dyDescent="0.25">
      <c r="I71" s="6"/>
    </row>
    <row r="72" spans="9:9" x14ac:dyDescent="0.25">
      <c r="I72" s="6"/>
    </row>
    <row r="73" spans="9:9" x14ac:dyDescent="0.25">
      <c r="I73" s="6"/>
    </row>
    <row r="74" spans="9:9" x14ac:dyDescent="0.25">
      <c r="I74" s="6"/>
    </row>
    <row r="75" spans="9:9" x14ac:dyDescent="0.25">
      <c r="I75" s="6"/>
    </row>
    <row r="76" spans="9:9" x14ac:dyDescent="0.25">
      <c r="I76" s="6"/>
    </row>
    <row r="77" spans="9:9" x14ac:dyDescent="0.25">
      <c r="I77" s="6"/>
    </row>
    <row r="78" spans="9:9" x14ac:dyDescent="0.25">
      <c r="I78" s="6"/>
    </row>
    <row r="79" spans="9:9" x14ac:dyDescent="0.25">
      <c r="I79" s="6"/>
    </row>
    <row r="80" spans="9:9" x14ac:dyDescent="0.25">
      <c r="I80" s="6"/>
    </row>
    <row r="81" spans="9:9" x14ac:dyDescent="0.25">
      <c r="I81" s="6"/>
    </row>
    <row r="82" spans="9:9" x14ac:dyDescent="0.25">
      <c r="I82" s="6"/>
    </row>
    <row r="83" spans="9:9" x14ac:dyDescent="0.25">
      <c r="I83" s="6"/>
    </row>
    <row r="84" spans="9:9" x14ac:dyDescent="0.25">
      <c r="I84" s="6"/>
    </row>
    <row r="85" spans="9:9" x14ac:dyDescent="0.25">
      <c r="I85" s="6"/>
    </row>
    <row r="86" spans="9:9" x14ac:dyDescent="0.25">
      <c r="I86" s="6"/>
    </row>
    <row r="87" spans="9:9" x14ac:dyDescent="0.25">
      <c r="I87" s="6"/>
    </row>
    <row r="88" spans="9:9" x14ac:dyDescent="0.25">
      <c r="I88" s="6"/>
    </row>
    <row r="89" spans="9:9" x14ac:dyDescent="0.25">
      <c r="I89" s="6"/>
    </row>
    <row r="90" spans="9:9" x14ac:dyDescent="0.25">
      <c r="I90" s="6"/>
    </row>
    <row r="91" spans="9:9" x14ac:dyDescent="0.25">
      <c r="I91" s="6"/>
    </row>
    <row r="92" spans="9:9" x14ac:dyDescent="0.25">
      <c r="I92" s="6"/>
    </row>
    <row r="93" spans="9:9" x14ac:dyDescent="0.25">
      <c r="I93" s="6"/>
    </row>
    <row r="94" spans="9:9" x14ac:dyDescent="0.25">
      <c r="I94" s="6"/>
    </row>
    <row r="95" spans="9:9" x14ac:dyDescent="0.25">
      <c r="I95" s="6"/>
    </row>
    <row r="96" spans="9:9" x14ac:dyDescent="0.25">
      <c r="I96" s="6"/>
    </row>
    <row r="97" spans="9:9" x14ac:dyDescent="0.25">
      <c r="I97" s="6"/>
    </row>
    <row r="98" spans="9:9" x14ac:dyDescent="0.25">
      <c r="I98" s="6"/>
    </row>
    <row r="99" spans="9:9" x14ac:dyDescent="0.25">
      <c r="I99" s="6"/>
    </row>
    <row r="100" spans="9:9" x14ac:dyDescent="0.25">
      <c r="I100" s="6"/>
    </row>
    <row r="101" spans="9:9" x14ac:dyDescent="0.25">
      <c r="I101" s="6"/>
    </row>
    <row r="102" spans="9:9" x14ac:dyDescent="0.25">
      <c r="I102" s="6"/>
    </row>
    <row r="103" spans="9:9" x14ac:dyDescent="0.25">
      <c r="I103" s="6"/>
    </row>
    <row r="104" spans="9:9" x14ac:dyDescent="0.25">
      <c r="I104" s="6"/>
    </row>
    <row r="105" spans="9:9" x14ac:dyDescent="0.25">
      <c r="I105" s="6"/>
    </row>
    <row r="106" spans="9:9" x14ac:dyDescent="0.25">
      <c r="I106" s="6"/>
    </row>
    <row r="107" spans="9:9" x14ac:dyDescent="0.25">
      <c r="I107" s="6"/>
    </row>
    <row r="108" spans="9:9" x14ac:dyDescent="0.25">
      <c r="I108" s="6"/>
    </row>
    <row r="109" spans="9:9" x14ac:dyDescent="0.25">
      <c r="I109" s="6"/>
    </row>
    <row r="110" spans="9:9" x14ac:dyDescent="0.25">
      <c r="I110" s="6"/>
    </row>
    <row r="111" spans="9:9" x14ac:dyDescent="0.25">
      <c r="I111" s="6"/>
    </row>
    <row r="112" spans="9:9" x14ac:dyDescent="0.25">
      <c r="I112" s="6"/>
    </row>
    <row r="113" spans="9:9" x14ac:dyDescent="0.25">
      <c r="I113" s="6"/>
    </row>
    <row r="114" spans="9:9" x14ac:dyDescent="0.25">
      <c r="I114" s="6"/>
    </row>
    <row r="115" spans="9:9" x14ac:dyDescent="0.25">
      <c r="I115" s="6"/>
    </row>
    <row r="116" spans="9:9" x14ac:dyDescent="0.25">
      <c r="I116" s="6"/>
    </row>
    <row r="117" spans="9:9" x14ac:dyDescent="0.25">
      <c r="I117" s="6"/>
    </row>
    <row r="118" spans="9:9" x14ac:dyDescent="0.25">
      <c r="I118" s="6"/>
    </row>
    <row r="119" spans="9:9" x14ac:dyDescent="0.25">
      <c r="I119" s="6"/>
    </row>
    <row r="120" spans="9:9" x14ac:dyDescent="0.25">
      <c r="I120" s="6"/>
    </row>
    <row r="121" spans="9:9" x14ac:dyDescent="0.25">
      <c r="I121" s="6"/>
    </row>
    <row r="122" spans="9:9" x14ac:dyDescent="0.25">
      <c r="I122" s="6"/>
    </row>
    <row r="123" spans="9:9" x14ac:dyDescent="0.25">
      <c r="I123" s="6"/>
    </row>
    <row r="124" spans="9:9" x14ac:dyDescent="0.25">
      <c r="I124" s="6"/>
    </row>
    <row r="125" spans="9:9" x14ac:dyDescent="0.25">
      <c r="I125" s="6"/>
    </row>
    <row r="126" spans="9:9" x14ac:dyDescent="0.25">
      <c r="I126" s="6"/>
    </row>
    <row r="127" spans="9:9" x14ac:dyDescent="0.25">
      <c r="I127" s="6"/>
    </row>
    <row r="128" spans="9:9" x14ac:dyDescent="0.25">
      <c r="I128" s="6"/>
    </row>
    <row r="129" spans="9:9" x14ac:dyDescent="0.25">
      <c r="I129" s="6"/>
    </row>
    <row r="130" spans="9:9" x14ac:dyDescent="0.25">
      <c r="I130" s="6"/>
    </row>
    <row r="131" spans="9:9" x14ac:dyDescent="0.25">
      <c r="I131" s="6"/>
    </row>
    <row r="132" spans="9:9" x14ac:dyDescent="0.25">
      <c r="I132" s="6"/>
    </row>
    <row r="133" spans="9:9" x14ac:dyDescent="0.25">
      <c r="I133" s="6"/>
    </row>
    <row r="134" spans="9:9" x14ac:dyDescent="0.25">
      <c r="I134" s="6"/>
    </row>
    <row r="135" spans="9:9" x14ac:dyDescent="0.25">
      <c r="I135" s="6"/>
    </row>
    <row r="136" spans="9:9" x14ac:dyDescent="0.25">
      <c r="I136" s="6"/>
    </row>
    <row r="137" spans="9:9" x14ac:dyDescent="0.25">
      <c r="I137" s="6"/>
    </row>
    <row r="138" spans="9:9" x14ac:dyDescent="0.25">
      <c r="I138" s="6"/>
    </row>
    <row r="139" spans="9:9" x14ac:dyDescent="0.25">
      <c r="I139" s="6"/>
    </row>
    <row r="140" spans="9:9" x14ac:dyDescent="0.25">
      <c r="I140" s="6"/>
    </row>
    <row r="141" spans="9:9" x14ac:dyDescent="0.25">
      <c r="I141" s="6"/>
    </row>
    <row r="142" spans="9:9" x14ac:dyDescent="0.25">
      <c r="I142" s="6"/>
    </row>
    <row r="143" spans="9:9" x14ac:dyDescent="0.25">
      <c r="I143" s="6"/>
    </row>
    <row r="144" spans="9:9" x14ac:dyDescent="0.25">
      <c r="I144" s="6"/>
    </row>
    <row r="145" spans="9:9" x14ac:dyDescent="0.25">
      <c r="I145" s="6"/>
    </row>
    <row r="146" spans="9:9" x14ac:dyDescent="0.25">
      <c r="I146" s="6"/>
    </row>
    <row r="147" spans="9:9" x14ac:dyDescent="0.25">
      <c r="I147" s="6"/>
    </row>
    <row r="148" spans="9:9" x14ac:dyDescent="0.25">
      <c r="I148" s="6"/>
    </row>
    <row r="149" spans="9:9" x14ac:dyDescent="0.25">
      <c r="I149" s="6"/>
    </row>
    <row r="150" spans="9:9" x14ac:dyDescent="0.25">
      <c r="I150" s="6"/>
    </row>
    <row r="151" spans="9:9" x14ac:dyDescent="0.25">
      <c r="I151" s="6"/>
    </row>
    <row r="152" spans="9:9" x14ac:dyDescent="0.25">
      <c r="I152" s="6"/>
    </row>
    <row r="153" spans="9:9" x14ac:dyDescent="0.25">
      <c r="I153" s="6"/>
    </row>
    <row r="154" spans="9:9" x14ac:dyDescent="0.25">
      <c r="I154" s="6"/>
    </row>
    <row r="155" spans="9:9" x14ac:dyDescent="0.25">
      <c r="I155" s="6"/>
    </row>
    <row r="156" spans="9:9" x14ac:dyDescent="0.25">
      <c r="I156" s="6"/>
    </row>
    <row r="157" spans="9:9" x14ac:dyDescent="0.25">
      <c r="I157" s="6"/>
    </row>
    <row r="158" spans="9:9" x14ac:dyDescent="0.25">
      <c r="I158" s="6"/>
    </row>
    <row r="159" spans="9:9" x14ac:dyDescent="0.25">
      <c r="I159" s="6"/>
    </row>
    <row r="160" spans="9:9" x14ac:dyDescent="0.25">
      <c r="I160" s="6"/>
    </row>
    <row r="161" spans="9:9" x14ac:dyDescent="0.25">
      <c r="I161" s="6"/>
    </row>
    <row r="162" spans="9:9" x14ac:dyDescent="0.25">
      <c r="I162" s="6"/>
    </row>
    <row r="163" spans="9:9" x14ac:dyDescent="0.25">
      <c r="I163" s="6"/>
    </row>
    <row r="164" spans="9:9" x14ac:dyDescent="0.25">
      <c r="I164" s="6"/>
    </row>
    <row r="165" spans="9:9" x14ac:dyDescent="0.25">
      <c r="I165" s="6"/>
    </row>
    <row r="166" spans="9:9" x14ac:dyDescent="0.25">
      <c r="I166" s="6"/>
    </row>
    <row r="167" spans="9:9" x14ac:dyDescent="0.25">
      <c r="I167" s="6"/>
    </row>
    <row r="168" spans="9:9" x14ac:dyDescent="0.25">
      <c r="I168" s="6"/>
    </row>
    <row r="169" spans="9:9" x14ac:dyDescent="0.25">
      <c r="I169" s="6"/>
    </row>
    <row r="170" spans="9:9" x14ac:dyDescent="0.25">
      <c r="I170" s="6"/>
    </row>
    <row r="171" spans="9:9" x14ac:dyDescent="0.25">
      <c r="I171" s="6"/>
    </row>
    <row r="172" spans="9:9" x14ac:dyDescent="0.25">
      <c r="I172" s="6"/>
    </row>
    <row r="173" spans="9:9" x14ac:dyDescent="0.25">
      <c r="I173" s="6"/>
    </row>
    <row r="174" spans="9:9" x14ac:dyDescent="0.25">
      <c r="I174" s="6"/>
    </row>
    <row r="175" spans="9:9" x14ac:dyDescent="0.25">
      <c r="I175" s="6"/>
    </row>
    <row r="176" spans="9:9" x14ac:dyDescent="0.25">
      <c r="I176" s="6"/>
    </row>
    <row r="177" spans="9:9" x14ac:dyDescent="0.25">
      <c r="I177" s="6"/>
    </row>
    <row r="178" spans="9:9" x14ac:dyDescent="0.25">
      <c r="I178" s="6"/>
    </row>
    <row r="179" spans="9:9" x14ac:dyDescent="0.25">
      <c r="I179" s="6"/>
    </row>
    <row r="180" spans="9:9" x14ac:dyDescent="0.25">
      <c r="I180" s="6"/>
    </row>
    <row r="181" spans="9:9" x14ac:dyDescent="0.25">
      <c r="I181" s="6"/>
    </row>
    <row r="182" spans="9:9" x14ac:dyDescent="0.25">
      <c r="I182" s="6"/>
    </row>
    <row r="183" spans="9:9" x14ac:dyDescent="0.25">
      <c r="I183" s="6"/>
    </row>
    <row r="184" spans="9:9" x14ac:dyDescent="0.25">
      <c r="I184" s="6"/>
    </row>
    <row r="185" spans="9:9" x14ac:dyDescent="0.25">
      <c r="I185" s="6"/>
    </row>
    <row r="186" spans="9:9" x14ac:dyDescent="0.25">
      <c r="I186" s="6"/>
    </row>
    <row r="187" spans="9:9" x14ac:dyDescent="0.25">
      <c r="I187" s="6"/>
    </row>
  </sheetData>
  <mergeCells count="1">
    <mergeCell ref="A1:J1"/>
  </mergeCells>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7"/>
  <sheetViews>
    <sheetView topLeftCell="A5" workbookViewId="0">
      <selection activeCell="B12" sqref="B12"/>
    </sheetView>
  </sheetViews>
  <sheetFormatPr defaultRowHeight="14.4" x14ac:dyDescent="0.3"/>
  <sheetData>
    <row r="1" spans="1:7" x14ac:dyDescent="0.3">
      <c r="A1" t="s">
        <v>294</v>
      </c>
    </row>
    <row r="3" spans="1:7" x14ac:dyDescent="0.3">
      <c r="A3" t="s">
        <v>278</v>
      </c>
      <c r="B3" t="s">
        <v>282</v>
      </c>
      <c r="C3" t="s">
        <v>277</v>
      </c>
      <c r="D3" t="s">
        <v>283</v>
      </c>
      <c r="E3" t="s">
        <v>279</v>
      </c>
      <c r="F3" t="s">
        <v>295</v>
      </c>
      <c r="G3" t="s">
        <v>296</v>
      </c>
    </row>
    <row r="4" spans="1:7" x14ac:dyDescent="0.3">
      <c r="A4">
        <v>17</v>
      </c>
      <c r="B4">
        <v>2</v>
      </c>
      <c r="C4">
        <v>9</v>
      </c>
      <c r="D4">
        <v>2</v>
      </c>
      <c r="E4">
        <v>1</v>
      </c>
      <c r="F4">
        <v>5</v>
      </c>
      <c r="G4">
        <f>SUM(A4:F4)</f>
        <v>36</v>
      </c>
    </row>
    <row r="6" spans="1:7" x14ac:dyDescent="0.3">
      <c r="A6">
        <v>2015</v>
      </c>
      <c r="B6">
        <v>88</v>
      </c>
    </row>
    <row r="7" spans="1:7" x14ac:dyDescent="0.3">
      <c r="A7">
        <v>2016</v>
      </c>
      <c r="B7">
        <v>72</v>
      </c>
    </row>
    <row r="8" spans="1:7" x14ac:dyDescent="0.3">
      <c r="A8">
        <v>2017</v>
      </c>
      <c r="B8">
        <v>110</v>
      </c>
    </row>
    <row r="9" spans="1:7" x14ac:dyDescent="0.3">
      <c r="A9">
        <v>2018</v>
      </c>
      <c r="B9">
        <v>196</v>
      </c>
    </row>
    <row r="10" spans="1:7" x14ac:dyDescent="0.3">
      <c r="A10">
        <v>2019</v>
      </c>
      <c r="B10">
        <v>166</v>
      </c>
    </row>
    <row r="11" spans="1:7" x14ac:dyDescent="0.3">
      <c r="A11">
        <v>2020</v>
      </c>
      <c r="B11">
        <v>57</v>
      </c>
    </row>
    <row r="12" spans="1:7" x14ac:dyDescent="0.3">
      <c r="A12">
        <v>2021</v>
      </c>
    </row>
    <row r="14" spans="1:7" x14ac:dyDescent="0.3">
      <c r="A14" s="25" t="s">
        <v>297</v>
      </c>
    </row>
    <row r="16" spans="1:7" x14ac:dyDescent="0.3">
      <c r="B16" t="s">
        <v>299</v>
      </c>
      <c r="C16" t="s">
        <v>300</v>
      </c>
      <c r="D16" t="s">
        <v>301</v>
      </c>
    </row>
    <row r="17" spans="1:4" x14ac:dyDescent="0.3">
      <c r="A17" t="s">
        <v>298</v>
      </c>
      <c r="B17">
        <v>30</v>
      </c>
      <c r="C17">
        <v>27</v>
      </c>
      <c r="D17">
        <f>C17/B17*100</f>
        <v>90</v>
      </c>
    </row>
    <row r="18" spans="1:4" x14ac:dyDescent="0.3">
      <c r="A18" t="s">
        <v>302</v>
      </c>
      <c r="B18">
        <v>27</v>
      </c>
      <c r="C18">
        <v>24</v>
      </c>
      <c r="D18" s="24">
        <f>C18/B18*100</f>
        <v>88.888888888888886</v>
      </c>
    </row>
    <row r="19" spans="1:4" x14ac:dyDescent="0.3">
      <c r="A19" t="s">
        <v>296</v>
      </c>
      <c r="B19">
        <v>57</v>
      </c>
      <c r="C19">
        <v>51</v>
      </c>
      <c r="D19" s="24">
        <f>C19/B19*100</f>
        <v>89.473684210526315</v>
      </c>
    </row>
    <row r="22" spans="1:4" x14ac:dyDescent="0.3">
      <c r="A22" t="s">
        <v>298</v>
      </c>
      <c r="B22">
        <v>30</v>
      </c>
    </row>
    <row r="23" spans="1:4" x14ac:dyDescent="0.3">
      <c r="A23" t="s">
        <v>302</v>
      </c>
      <c r="B23">
        <v>15</v>
      </c>
    </row>
    <row r="24" spans="1:4" x14ac:dyDescent="0.3">
      <c r="A24" t="s">
        <v>303</v>
      </c>
      <c r="B24">
        <v>9</v>
      </c>
    </row>
    <row r="25" spans="1:4" x14ac:dyDescent="0.3">
      <c r="A25" t="s">
        <v>304</v>
      </c>
      <c r="B25">
        <v>2</v>
      </c>
    </row>
    <row r="26" spans="1:4" x14ac:dyDescent="0.3">
      <c r="A26" t="s">
        <v>305</v>
      </c>
      <c r="B26">
        <v>1</v>
      </c>
    </row>
    <row r="27" spans="1:4" x14ac:dyDescent="0.3">
      <c r="B27">
        <f>SUM(B22:B26)</f>
        <v>57</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Pemda</vt:lpstr>
      <vt:lpstr>K-L-PT-SWASTA</vt:lpstr>
      <vt:lpstr>Olah 2020</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User</cp:lastModifiedBy>
  <dcterms:created xsi:type="dcterms:W3CDTF">2020-02-21T02:47:19Z</dcterms:created>
  <dcterms:modified xsi:type="dcterms:W3CDTF">2023-03-31T14:46:14Z</dcterms:modified>
</cp:coreProperties>
</file>